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Event Estimates\FY26\"/>
    </mc:Choice>
  </mc:AlternateContent>
  <xr:revisionPtr revIDLastSave="0" documentId="13_ncr:1_{980D3A5C-7F42-4CE3-8B66-BFC51A483D13}" xr6:coauthVersionLast="47" xr6:coauthVersionMax="47" xr10:uidLastSave="{00000000-0000-0000-0000-000000000000}"/>
  <workbookProtection workbookAlgorithmName="SHA-512" workbookHashValue="ZMoUqKLcS1LEt4lkUDHphjmoNbNrcKMvBMQqnvMYPH6bNbFkq6mZJrdmibwTUlR+wFz+uBGao1aXLZxHGDzptw==" workbookSaltValue="HeBZNUuvOdE7kiD9AtAy+A==" workbookSpinCount="100000" lockStructure="1"/>
  <bookViews>
    <workbookView xWindow="-120" yWindow="-120" windowWidth="29040" windowHeight="15720" xr2:uid="{00000000-000D-0000-FFFF-FFFF00000000}"/>
  </bookViews>
  <sheets>
    <sheet name="Cost Estimate Template" sheetId="1" r:id="rId1"/>
    <sheet name="CostRates" sheetId="2" state="hidden" r:id="rId2"/>
  </sheets>
  <definedNames>
    <definedName name="_xlnm.Print_Area" localSheetId="0">'Cost Estimate Template'!$A$1:$G$65</definedName>
    <definedName name="_xlnm.Print_Titles" localSheetId="1">CostRates!$1:$1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33" i="1"/>
  <c r="G50" i="1" l="1"/>
  <c r="H29" i="1" l="1"/>
  <c r="G29" i="1"/>
  <c r="H27" i="1"/>
  <c r="H28" i="1"/>
  <c r="G28" i="1"/>
  <c r="G27" i="1"/>
  <c r="H50" i="1" l="1"/>
  <c r="H49" i="1"/>
  <c r="G49" i="1" l="1"/>
  <c r="H26" i="1" l="1"/>
  <c r="G26" i="1" l="1"/>
  <c r="H62" i="1" l="1"/>
  <c r="H61" i="1"/>
  <c r="F63" i="1"/>
  <c r="G25" i="1"/>
  <c r="G24" i="1"/>
  <c r="G23" i="1"/>
  <c r="G22" i="1"/>
  <c r="G21" i="1"/>
  <c r="G20" i="1"/>
  <c r="G19" i="1"/>
  <c r="G18" i="1"/>
  <c r="G17" i="1"/>
  <c r="G16" i="1"/>
  <c r="H24" i="1"/>
  <c r="H22" i="1"/>
  <c r="H21" i="1"/>
  <c r="H20" i="1"/>
  <c r="H19" i="1"/>
  <c r="H18" i="1"/>
  <c r="H17" i="1"/>
  <c r="H16" i="1"/>
  <c r="H15" i="1"/>
  <c r="H25" i="1"/>
  <c r="G15" i="1"/>
  <c r="H40" i="1" l="1"/>
  <c r="H41" i="1"/>
  <c r="H42" i="1"/>
  <c r="H43" i="1"/>
  <c r="H44" i="1"/>
  <c r="H39" i="1"/>
  <c r="G55" i="1"/>
  <c r="G54" i="1"/>
  <c r="G44" i="1"/>
  <c r="G43" i="1"/>
  <c r="G42" i="1"/>
  <c r="G41" i="1"/>
  <c r="G40" i="1"/>
  <c r="G39" i="1"/>
  <c r="H34" i="1"/>
  <c r="H33" i="1"/>
  <c r="F51" i="1" l="1"/>
  <c r="F56" i="1"/>
  <c r="F35" i="1"/>
  <c r="F45" i="1"/>
  <c r="F30" i="1"/>
  <c r="F65" i="1" l="1"/>
</calcChain>
</file>

<file path=xl/sharedStrings.xml><?xml version="1.0" encoding="utf-8"?>
<sst xmlns="http://schemas.openxmlformats.org/spreadsheetml/2006/main" count="93" uniqueCount="73">
  <si>
    <t>Chairs</t>
  </si>
  <si>
    <t>Podium</t>
  </si>
  <si>
    <t>Flags</t>
  </si>
  <si>
    <t>Stantions</t>
  </si>
  <si>
    <t>Cost</t>
  </si>
  <si>
    <t>Grounds Support</t>
  </si>
  <si>
    <t>Trade Support</t>
  </si>
  <si>
    <t>Electrician</t>
  </si>
  <si>
    <t>Electrican OT</t>
  </si>
  <si>
    <t>Plumber</t>
  </si>
  <si>
    <t>Plumber OT</t>
  </si>
  <si>
    <t>Carpenter</t>
  </si>
  <si>
    <t>Carpenter OT</t>
  </si>
  <si>
    <t>Hours needed</t>
  </si>
  <si>
    <t>Tables-6 foot</t>
  </si>
  <si>
    <t>Tables-Round Tables</t>
  </si>
  <si>
    <t xml:space="preserve">Tables-Cocktail </t>
  </si>
  <si>
    <t xml:space="preserve">Tables-Heavy Conference </t>
  </si>
  <si>
    <t>Housekeeping</t>
  </si>
  <si>
    <t>Tables Round</t>
  </si>
  <si>
    <t>Tables-Cocktail</t>
  </si>
  <si>
    <t>Posterboards</t>
  </si>
  <si>
    <t>Hang Banners</t>
  </si>
  <si>
    <t>BBQ</t>
  </si>
  <si>
    <t>Plants</t>
  </si>
  <si>
    <t>Plants DTC/ITC</t>
  </si>
  <si>
    <t>Houekeeping - FOOD</t>
  </si>
  <si>
    <t>Mileage  $ per mile</t>
  </si>
  <si>
    <t>Total Estimate</t>
  </si>
  <si>
    <t># of Trips</t>
  </si>
  <si>
    <t>Mileage</t>
  </si>
  <si>
    <t>DTC - 32 miles round trip</t>
  </si>
  <si>
    <t>ITC - 37 miles round trip</t>
  </si>
  <si>
    <t>Staffing Required</t>
  </si>
  <si>
    <t># Needed</t>
  </si>
  <si>
    <t>Setup</t>
  </si>
  <si>
    <t>Rates</t>
  </si>
  <si>
    <t>Grounds Support Subtotal:</t>
  </si>
  <si>
    <t xml:space="preserve">Setup Subtotal:  </t>
  </si>
  <si>
    <t xml:space="preserve">Trade Support Subtotal:  </t>
  </si>
  <si>
    <t xml:space="preserve">Housekeeping Subtotal:  </t>
  </si>
  <si>
    <t xml:space="preserve">Mileage Subtotal:  </t>
  </si>
  <si>
    <t>Event Name:</t>
  </si>
  <si>
    <t>Start Time:</t>
  </si>
  <si>
    <t>End Time:</t>
  </si>
  <si>
    <t>Event Date:</t>
  </si>
  <si>
    <t>Bldg Support Service</t>
  </si>
  <si>
    <t>Operations &amp; Maintenance</t>
  </si>
  <si>
    <t>Tent 10' x 20'</t>
  </si>
  <si>
    <t>Tent 30' x 40'</t>
  </si>
  <si>
    <t>Stage (6'x8' sections) 
(max stage size is 36'x24')</t>
  </si>
  <si>
    <t>Stage</t>
  </si>
  <si>
    <t>Misc</t>
  </si>
  <si>
    <t>Comment</t>
  </si>
  <si>
    <t xml:space="preserve">Misc Subtotal:  </t>
  </si>
  <si>
    <t>Tent 40' x 50'</t>
  </si>
  <si>
    <t>Tent 40' x 50' (DTC)</t>
  </si>
  <si>
    <t>Tent 10' x 20' (1604)</t>
  </si>
  <si>
    <t>Tent 30' x 40' (1604)</t>
  </si>
  <si>
    <t># of attendees</t>
  </si>
  <si>
    <t>Stanchions</t>
  </si>
  <si>
    <t>Poster boards/Corkboards</t>
  </si>
  <si>
    <t>LATE FEE (48 Hours or less)</t>
  </si>
  <si>
    <t>AHI Custodial Supervisor</t>
  </si>
  <si>
    <t>AHI Custodial</t>
  </si>
  <si>
    <t>Yellowstone Grounds Labor</t>
  </si>
  <si>
    <t>Yellowstone Grounds Supervisor</t>
  </si>
  <si>
    <t>(AHI Rate)</t>
  </si>
  <si>
    <t>(Yellowstone Rate)</t>
  </si>
  <si>
    <t>Labor Yellowstone</t>
  </si>
  <si>
    <t>Supervisor Yellowstone</t>
  </si>
  <si>
    <t>(FY26 Rate)</t>
  </si>
  <si>
    <t>(From Financial Affairs website as of 01/08/26)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</si>
</sst>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h:mm;@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16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44" fontId="0" fillId="0" borderId="2" xfId="1" applyFont="1" applyBorder="1"/>
    <xf numFmtId="44" fontId="0" fillId="0" borderId="0" xfId="1" applyFont="1" applyBorder="1"/>
    <xf numFmtId="0" fontId="0" fillId="0" borderId="2" xfId="0" applyBorder="1" applyAlignment="1">
      <alignment horizontal="center"/>
    </xf>
    <xf numFmtId="0" fontId="0" fillId="0" borderId="5" xfId="0" applyBorder="1"/>
    <xf numFmtId="44" fontId="0" fillId="0" borderId="5" xfId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165" fontId="0" fillId="0" borderId="0" xfId="0" applyNumberForma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4" fontId="5" fillId="0" borderId="2" xfId="1" applyFont="1" applyBorder="1" applyAlignment="1" applyProtection="1">
      <alignment horizontal="right"/>
      <protection locked="0"/>
    </xf>
    <xf numFmtId="14" fontId="0" fillId="2" borderId="10" xfId="0" applyNumberForma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44" fontId="0" fillId="0" borderId="2" xfId="0" applyNumberFormat="1" applyBorder="1"/>
    <xf numFmtId="44" fontId="0" fillId="0" borderId="2" xfId="0" applyNumberFormat="1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2" borderId="3" xfId="0" applyNumberFormat="1" applyFill="1" applyBorder="1" applyAlignment="1" applyProtection="1">
      <alignment horizontal="center"/>
      <protection locked="0"/>
    </xf>
    <xf numFmtId="3" fontId="0" fillId="2" borderId="4" xfId="0" applyNumberFormat="1" applyFill="1" applyBorder="1" applyAlignment="1" applyProtection="1">
      <alignment horizontal="center"/>
      <protection locked="0"/>
    </xf>
    <xf numFmtId="3" fontId="0" fillId="2" borderId="5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4" fontId="3" fillId="0" borderId="0" xfId="1" applyFont="1" applyAlignment="1">
      <alignment horizontal="center" vertical="center"/>
    </xf>
    <xf numFmtId="4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4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2" borderId="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6" fontId="0" fillId="2" borderId="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7" fillId="0" borderId="0" xfId="2" applyAlignment="1" applyProtection="1">
      <alignment horizontal="left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6" fillId="2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21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</xdr:row>
      <xdr:rowOff>71759</xdr:rowOff>
    </xdr:from>
    <xdr:ext cx="3057525" cy="747391"/>
    <xdr:sp macro="" textlink="">
      <xdr:nvSpPr>
        <xdr:cNvPr id="4" name="Unoffic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>
        <a:xfrm>
          <a:off x="3648075" y="652784"/>
          <a:ext cx="3057525" cy="747391"/>
        </a:xfrm>
        <a:prstGeom prst="rect">
          <a:avLst/>
        </a:prstGeom>
        <a:solidFill>
          <a:schemeClr val="accent2"/>
        </a:solidFill>
      </xdr:spPr>
      <xdr:txBody>
        <a:bodyPr vertOverflow="clip" horzOverflow="clip" wrap="square" lIns="91440" tIns="45720" rIns="91440" bIns="45720">
          <a:noAutofit/>
        </a:bodyPr>
        <a:lstStyle/>
        <a:p>
          <a:pPr algn="ctr"/>
          <a:r>
            <a:rPr lang="en-US" sz="4400" b="0" cap="none" spc="0">
              <a:ln w="18415" cmpd="sng">
                <a:noFill/>
                <a:prstDash val="solid"/>
              </a:ln>
              <a:solidFill>
                <a:srgbClr val="FFFFFF">
                  <a:alpha val="52000"/>
                </a:srgb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UNOFFICIAL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sa.edu/financialaffairs/resources/forms/06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Normal="100" workbookViewId="0">
      <selection activeCell="H13" sqref="H13"/>
    </sheetView>
  </sheetViews>
  <sheetFormatPr defaultRowHeight="15" x14ac:dyDescent="0.25"/>
  <cols>
    <col min="1" max="1" width="12.5703125" customWidth="1"/>
    <col min="2" max="2" width="17.7109375" customWidth="1"/>
    <col min="3" max="3" width="13.140625" customWidth="1"/>
    <col min="4" max="4" width="11.28515625" customWidth="1"/>
    <col min="5" max="5" width="17.28515625" customWidth="1"/>
    <col min="6" max="6" width="16.140625" customWidth="1"/>
    <col min="7" max="7" width="12.42578125" customWidth="1"/>
    <col min="8" max="8" width="43.42578125" customWidth="1"/>
    <col min="9" max="9" width="15" customWidth="1"/>
    <col min="10" max="10" width="11.140625" bestFit="1" customWidth="1"/>
    <col min="13" max="13" width="13.85546875" customWidth="1"/>
    <col min="14" max="14" width="10.7109375" customWidth="1"/>
    <col min="15" max="15" width="7.7109375" customWidth="1"/>
    <col min="17" max="17" width="15.5703125" customWidth="1"/>
    <col min="18" max="18" width="10.85546875" customWidth="1"/>
    <col min="21" max="21" width="21.7109375" customWidth="1"/>
  </cols>
  <sheetData>
    <row r="1" spans="1:10" x14ac:dyDescent="0.25">
      <c r="A1" s="17" t="s">
        <v>42</v>
      </c>
      <c r="B1" s="58"/>
      <c r="C1" s="58"/>
      <c r="D1" s="58"/>
      <c r="E1" s="58"/>
      <c r="F1" s="58"/>
      <c r="G1" s="58"/>
    </row>
    <row r="2" spans="1:10" ht="20.25" customHeight="1" x14ac:dyDescent="0.25">
      <c r="A2" s="17" t="s">
        <v>45</v>
      </c>
      <c r="B2" s="24"/>
      <c r="C2" s="19" t="s">
        <v>43</v>
      </c>
      <c r="D2" s="25"/>
      <c r="E2" s="19" t="s">
        <v>44</v>
      </c>
      <c r="F2" s="25"/>
      <c r="G2" s="18"/>
    </row>
    <row r="3" spans="1:10" ht="10.5" customHeight="1" x14ac:dyDescent="0.25"/>
    <row r="4" spans="1:10" ht="19.5" thickBot="1" x14ac:dyDescent="0.35">
      <c r="A4" s="12" t="s">
        <v>36</v>
      </c>
      <c r="B4" s="12"/>
      <c r="C4" s="5"/>
    </row>
    <row r="5" spans="1:10" x14ac:dyDescent="0.25">
      <c r="A5" s="59" t="s">
        <v>46</v>
      </c>
      <c r="B5" s="59"/>
      <c r="C5" s="2">
        <v>35</v>
      </c>
      <c r="D5" s="62" t="s">
        <v>71</v>
      </c>
      <c r="E5" s="62"/>
      <c r="F5" s="62"/>
      <c r="G5" s="62"/>
    </row>
    <row r="6" spans="1:10" x14ac:dyDescent="0.25">
      <c r="A6" s="60" t="s">
        <v>47</v>
      </c>
      <c r="B6" s="60"/>
      <c r="C6" s="2">
        <v>48</v>
      </c>
      <c r="D6" s="62" t="s">
        <v>71</v>
      </c>
      <c r="E6" s="62"/>
      <c r="F6" s="62"/>
      <c r="G6" s="62"/>
    </row>
    <row r="7" spans="1:10" x14ac:dyDescent="0.25">
      <c r="A7" s="60" t="s">
        <v>64</v>
      </c>
      <c r="B7" s="60"/>
      <c r="C7" s="2">
        <v>19.28</v>
      </c>
      <c r="D7" s="62" t="s">
        <v>67</v>
      </c>
      <c r="E7" s="62"/>
      <c r="F7" s="62"/>
      <c r="G7" s="62"/>
    </row>
    <row r="8" spans="1:10" x14ac:dyDescent="0.25">
      <c r="A8" s="60" t="s">
        <v>63</v>
      </c>
      <c r="B8" s="60"/>
      <c r="C8" s="2">
        <v>27.54</v>
      </c>
      <c r="D8" s="62" t="s">
        <v>67</v>
      </c>
      <c r="E8" s="62"/>
      <c r="F8" s="62"/>
      <c r="G8" s="62"/>
    </row>
    <row r="9" spans="1:10" x14ac:dyDescent="0.25">
      <c r="A9" s="60" t="s">
        <v>65</v>
      </c>
      <c r="B9" s="60"/>
      <c r="C9" s="2">
        <v>36.4</v>
      </c>
      <c r="D9" s="62" t="s">
        <v>68</v>
      </c>
      <c r="E9" s="62"/>
      <c r="F9" s="62"/>
      <c r="G9" s="62"/>
    </row>
    <row r="10" spans="1:10" x14ac:dyDescent="0.25">
      <c r="A10" s="30" t="s">
        <v>66</v>
      </c>
      <c r="B10" s="30"/>
      <c r="C10" s="2">
        <v>46.8</v>
      </c>
      <c r="D10" s="62" t="s">
        <v>68</v>
      </c>
      <c r="E10" s="62"/>
      <c r="F10" s="62"/>
      <c r="G10" s="62"/>
    </row>
    <row r="11" spans="1:10" x14ac:dyDescent="0.25">
      <c r="A11" s="60" t="s">
        <v>27</v>
      </c>
      <c r="B11" s="60"/>
      <c r="C11" s="3">
        <v>0.72499999999999998</v>
      </c>
      <c r="D11" s="61" t="s">
        <v>72</v>
      </c>
      <c r="E11" s="61"/>
      <c r="F11" s="61"/>
      <c r="G11" s="61"/>
    </row>
    <row r="12" spans="1:10" ht="12.2" customHeight="1" x14ac:dyDescent="0.25"/>
    <row r="13" spans="1:10" ht="18.75" x14ac:dyDescent="0.3">
      <c r="A13" s="4" t="s">
        <v>35</v>
      </c>
      <c r="B13" s="4"/>
    </row>
    <row r="14" spans="1:10" ht="15" customHeight="1" x14ac:dyDescent="0.3">
      <c r="A14" s="51"/>
      <c r="B14" s="52"/>
      <c r="C14" s="43" t="s">
        <v>34</v>
      </c>
      <c r="D14" s="44"/>
      <c r="E14" s="44"/>
      <c r="F14" s="45"/>
      <c r="G14" s="6" t="s">
        <v>4</v>
      </c>
    </row>
    <row r="15" spans="1:10" ht="15" customHeight="1" x14ac:dyDescent="0.25">
      <c r="A15" s="31" t="s">
        <v>14</v>
      </c>
      <c r="B15" s="32"/>
      <c r="C15" s="33"/>
      <c r="D15" s="34"/>
      <c r="E15" s="34"/>
      <c r="F15" s="35"/>
      <c r="G15" s="7">
        <f>IF(ISNUMBER(C15),VLOOKUP(C15,CostRates!A:B,2,FALSE)*C5,0)</f>
        <v>0</v>
      </c>
      <c r="H15" t="str">
        <f>IF(AND(C15&gt;MAX(CostRates!A:A),ISNUMBER(C15)),"More tables than we have","")</f>
        <v/>
      </c>
    </row>
    <row r="16" spans="1:10" ht="15" customHeight="1" x14ac:dyDescent="0.25">
      <c r="A16" s="31" t="s">
        <v>15</v>
      </c>
      <c r="B16" s="32"/>
      <c r="C16" s="33"/>
      <c r="D16" s="34"/>
      <c r="E16" s="34"/>
      <c r="F16" s="35"/>
      <c r="G16" s="7">
        <f>IF(ISNUMBER(C16),VLOOKUP(C16,CostRates!C:D,2,FALSE)*C5,0)</f>
        <v>0</v>
      </c>
      <c r="H16" t="str">
        <f>IF(C16&gt;MAX(CostRates!C:C),"More tables than we have","")</f>
        <v/>
      </c>
      <c r="J16" s="1"/>
    </row>
    <row r="17" spans="1:8" ht="15" customHeight="1" x14ac:dyDescent="0.25">
      <c r="A17" s="31" t="s">
        <v>16</v>
      </c>
      <c r="B17" s="32"/>
      <c r="C17" s="33"/>
      <c r="D17" s="34"/>
      <c r="E17" s="34"/>
      <c r="F17" s="35"/>
      <c r="G17" s="7">
        <f>IF(ISNUMBER(C17),VLOOKUP(C17,CostRates!E:F,2,FALSE)*C5,0)</f>
        <v>0</v>
      </c>
      <c r="H17" t="str">
        <f>IF(C17&gt;MAX(CostRates!E:E),"More tables than we have","")</f>
        <v/>
      </c>
    </row>
    <row r="18" spans="1:8" ht="15" customHeight="1" x14ac:dyDescent="0.25">
      <c r="A18" s="31" t="s">
        <v>0</v>
      </c>
      <c r="B18" s="32"/>
      <c r="C18" s="33"/>
      <c r="D18" s="34"/>
      <c r="E18" s="34"/>
      <c r="F18" s="35"/>
      <c r="G18" s="7">
        <f>IF(ISNUMBER(C18),VLOOKUP(C18,CostRates!I:J,2,FALSE)*C5,0)</f>
        <v>0</v>
      </c>
      <c r="H18" t="str">
        <f>IF(C18&gt;MAX(CostRates!I:I),"More chairs than we have","")</f>
        <v/>
      </c>
    </row>
    <row r="19" spans="1:8" ht="15" customHeight="1" x14ac:dyDescent="0.25">
      <c r="A19" s="31" t="s">
        <v>1</v>
      </c>
      <c r="B19" s="32"/>
      <c r="C19" s="33"/>
      <c r="D19" s="34"/>
      <c r="E19" s="34"/>
      <c r="F19" s="35"/>
      <c r="G19" s="7">
        <f>IF(ISNUMBER(C19),VLOOKUP(C19,CostRates!K:L,2,FALSE)*C5,0)</f>
        <v>0</v>
      </c>
      <c r="H19" t="str">
        <f>IF(C19&gt;MAX(CostRates!K:K),"More podiums than we have","")</f>
        <v/>
      </c>
    </row>
    <row r="20" spans="1:8" ht="15" customHeight="1" x14ac:dyDescent="0.25">
      <c r="A20" s="31" t="s">
        <v>2</v>
      </c>
      <c r="B20" s="32"/>
      <c r="C20" s="33"/>
      <c r="D20" s="34"/>
      <c r="E20" s="34"/>
      <c r="F20" s="35"/>
      <c r="G20" s="7">
        <f>IF(ISNUMBER(C20),VLOOKUP(C20,CostRates!M:N,2,FALSE)*C5,0)</f>
        <v>0</v>
      </c>
      <c r="H20" t="str">
        <f>IF(C20&gt;MAX(CostRates!M:M),"More flags than we have","")</f>
        <v/>
      </c>
    </row>
    <row r="21" spans="1:8" ht="15" customHeight="1" x14ac:dyDescent="0.25">
      <c r="A21" s="31" t="s">
        <v>60</v>
      </c>
      <c r="B21" s="32"/>
      <c r="C21" s="33"/>
      <c r="D21" s="34"/>
      <c r="E21" s="34"/>
      <c r="F21" s="35"/>
      <c r="G21" s="7">
        <f>IF(ISNUMBER(C21),VLOOKUP(C21,CostRates!O:P,2,FALSE)*C5,0)</f>
        <v>0</v>
      </c>
      <c r="H21" t="str">
        <f>IF(C21&gt;MAX(CostRates!O:O),"More stations than we have","")</f>
        <v/>
      </c>
    </row>
    <row r="22" spans="1:8" ht="15" customHeight="1" x14ac:dyDescent="0.25">
      <c r="A22" s="31" t="s">
        <v>61</v>
      </c>
      <c r="B22" s="32"/>
      <c r="C22" s="33"/>
      <c r="D22" s="34"/>
      <c r="E22" s="34"/>
      <c r="F22" s="35"/>
      <c r="G22" s="7">
        <f>IF(ISNUMBER(C22),VLOOKUP(C22,CostRates!Y:Z,2,FALSE)*C5,0)</f>
        <v>0</v>
      </c>
      <c r="H22" t="str">
        <f>IF(C22&gt;MAX(CostRates!Y:Y),"More Posterboards/Corkboards than we have","")</f>
        <v/>
      </c>
    </row>
    <row r="23" spans="1:8" ht="15" customHeight="1" x14ac:dyDescent="0.25">
      <c r="A23" s="31" t="s">
        <v>22</v>
      </c>
      <c r="B23" s="32"/>
      <c r="C23" s="33"/>
      <c r="D23" s="34"/>
      <c r="E23" s="34"/>
      <c r="F23" s="35"/>
      <c r="G23" s="7">
        <f>IF(ISNUMBER(C23),C23*C6,0)</f>
        <v>0</v>
      </c>
    </row>
    <row r="24" spans="1:8" ht="15" customHeight="1" x14ac:dyDescent="0.25">
      <c r="A24" s="31" t="s">
        <v>57</v>
      </c>
      <c r="B24" s="32"/>
      <c r="C24" s="33"/>
      <c r="D24" s="34"/>
      <c r="E24" s="34"/>
      <c r="F24" s="35"/>
      <c r="G24" s="7">
        <f>IF(ISNUMBER(C24),VLOOKUP(C24,CostRates!Q:R,2,FALSE)*C5,0)</f>
        <v>0</v>
      </c>
      <c r="H24" t="str">
        <f>IF(C24&gt;MAX(CostRates!Q:Q),"More 10'x20' Tents than we have","")</f>
        <v/>
      </c>
    </row>
    <row r="25" spans="1:8" ht="15" customHeight="1" x14ac:dyDescent="0.25">
      <c r="A25" s="31" t="s">
        <v>58</v>
      </c>
      <c r="B25" s="32"/>
      <c r="C25" s="33"/>
      <c r="D25" s="34"/>
      <c r="E25" s="34"/>
      <c r="F25" s="35"/>
      <c r="G25" s="7">
        <f>IF(ISNUMBER(C25),VLOOKUP(C25,CostRates!S:T,2,FALSE)*C5,0)</f>
        <v>0</v>
      </c>
      <c r="H25" t="str">
        <f>IF(C25&gt;MAX(CostRates!S:S),"More 30'x40' Tents than we have","")</f>
        <v/>
      </c>
    </row>
    <row r="26" spans="1:8" ht="15" customHeight="1" x14ac:dyDescent="0.25">
      <c r="A26" s="31" t="s">
        <v>56</v>
      </c>
      <c r="B26" s="32"/>
      <c r="C26" s="33"/>
      <c r="D26" s="34"/>
      <c r="E26" s="34"/>
      <c r="F26" s="35"/>
      <c r="G26" s="7">
        <f>IF(ISNUMBER(C26),VLOOKUP(C26,CostRates!U:V,2,FALSE),0)</f>
        <v>0</v>
      </c>
      <c r="H26" t="str">
        <f>IF(C26&gt;MAX(CostRates!U:U),"More 40'x50' Tents than we have","")</f>
        <v/>
      </c>
    </row>
    <row r="27" spans="1:8" ht="32.25" customHeight="1" x14ac:dyDescent="0.25">
      <c r="A27" s="65" t="s">
        <v>50</v>
      </c>
      <c r="B27" s="66"/>
      <c r="C27" s="33"/>
      <c r="D27" s="34"/>
      <c r="E27" s="34"/>
      <c r="F27" s="35"/>
      <c r="G27" s="7">
        <f>IF(ISNUMBER(C27),VLOOKUP(C27,CostRates!W:X,2,FALSE)*C5,0)</f>
        <v>0</v>
      </c>
      <c r="H27" t="str">
        <f>IF(C27&gt;MAX(CostRates!W:W),"More 40'x50' Tents than we have","")</f>
        <v/>
      </c>
    </row>
    <row r="28" spans="1:8" ht="15" customHeight="1" x14ac:dyDescent="0.25">
      <c r="A28" s="31" t="s">
        <v>24</v>
      </c>
      <c r="B28" s="32"/>
      <c r="C28" s="33"/>
      <c r="D28" s="34"/>
      <c r="E28" s="34"/>
      <c r="F28" s="35"/>
      <c r="G28" s="7">
        <f>IF(ISNUMBER(C28),VLOOKUP(C28,CostRates!AC:AD,2,FALSE)*C5,0)</f>
        <v>0</v>
      </c>
      <c r="H28" t="str">
        <f>IF(C28&gt;MAX(CostRates!AC:AC),"More Plants than we have","")</f>
        <v/>
      </c>
    </row>
    <row r="29" spans="1:8" ht="28.5" customHeight="1" x14ac:dyDescent="0.25">
      <c r="A29" s="63" t="s">
        <v>25</v>
      </c>
      <c r="B29" s="64"/>
      <c r="C29" s="33"/>
      <c r="D29" s="34"/>
      <c r="E29" s="34"/>
      <c r="F29" s="35"/>
      <c r="G29" s="7">
        <f>IF(ISNUMBER(C29),VLOOKUP(C29,CostRates!AE:AF,2,FALSE)*C5,0)</f>
        <v>0</v>
      </c>
      <c r="H29" t="str">
        <f>IF(C29&gt;MAX(CostRates!AE:AF),"More Plants DTC/ITC than we have","")</f>
        <v/>
      </c>
    </row>
    <row r="30" spans="1:8" ht="15.75" x14ac:dyDescent="0.25">
      <c r="E30" s="15" t="s">
        <v>38</v>
      </c>
      <c r="F30" s="38">
        <f>SUM(G15:G29)</f>
        <v>0</v>
      </c>
      <c r="G30" s="39"/>
    </row>
    <row r="31" spans="1:8" ht="18.75" x14ac:dyDescent="0.3">
      <c r="A31" s="4" t="s">
        <v>5</v>
      </c>
      <c r="B31" s="4"/>
    </row>
    <row r="32" spans="1:8" ht="15" customHeight="1" x14ac:dyDescent="0.3">
      <c r="A32" s="51"/>
      <c r="B32" s="52"/>
      <c r="C32" s="36" t="s">
        <v>34</v>
      </c>
      <c r="D32" s="36"/>
      <c r="E32" s="36"/>
      <c r="F32" s="36"/>
      <c r="G32" s="10" t="s">
        <v>4</v>
      </c>
    </row>
    <row r="33" spans="1:8" ht="15" customHeight="1" x14ac:dyDescent="0.25">
      <c r="A33" s="31" t="s">
        <v>69</v>
      </c>
      <c r="B33" s="32"/>
      <c r="C33" s="54"/>
      <c r="D33" s="54"/>
      <c r="E33" s="54"/>
      <c r="F33" s="54"/>
      <c r="G33" s="11">
        <f>C33*C9</f>
        <v>0</v>
      </c>
      <c r="H33" t="str">
        <f>IF(C33&gt;MAX(CostRates!AA:AB),"Need estimate for more than 4 BBQ setups","")</f>
        <v/>
      </c>
    </row>
    <row r="34" spans="1:8" ht="15" customHeight="1" x14ac:dyDescent="0.25">
      <c r="A34" s="31" t="s">
        <v>70</v>
      </c>
      <c r="B34" s="32"/>
      <c r="C34" s="54"/>
      <c r="D34" s="54"/>
      <c r="E34" s="54"/>
      <c r="F34" s="54"/>
      <c r="G34" s="11">
        <f>C34*C10</f>
        <v>0</v>
      </c>
      <c r="H34" t="str">
        <f>IF(C34&gt;MAX(CostRates!AC:AD),"Need estimate for more than 20 Plants","")</f>
        <v/>
      </c>
    </row>
    <row r="35" spans="1:8" ht="15.75" x14ac:dyDescent="0.25">
      <c r="C35" s="39" t="s">
        <v>37</v>
      </c>
      <c r="D35" s="39"/>
      <c r="E35" s="39"/>
      <c r="F35" s="38">
        <f>SUM(G33:G34)</f>
        <v>0</v>
      </c>
      <c r="G35" s="39"/>
    </row>
    <row r="36" spans="1:8" x14ac:dyDescent="0.25">
      <c r="G36" s="8"/>
    </row>
    <row r="37" spans="1:8" ht="18.75" x14ac:dyDescent="0.3">
      <c r="A37" s="4" t="s">
        <v>6</v>
      </c>
      <c r="B37" s="4"/>
    </row>
    <row r="38" spans="1:8" ht="15" customHeight="1" x14ac:dyDescent="0.3">
      <c r="A38" s="51"/>
      <c r="B38" s="52"/>
      <c r="C38" s="43" t="s">
        <v>33</v>
      </c>
      <c r="D38" s="45"/>
      <c r="E38" s="55" t="s">
        <v>13</v>
      </c>
      <c r="F38" s="56"/>
      <c r="G38" s="6" t="s">
        <v>4</v>
      </c>
    </row>
    <row r="39" spans="1:8" ht="15" customHeight="1" x14ac:dyDescent="0.25">
      <c r="A39" s="31" t="s">
        <v>7</v>
      </c>
      <c r="B39" s="32"/>
      <c r="C39" s="33"/>
      <c r="D39" s="35"/>
      <c r="E39" s="57"/>
      <c r="F39" s="57"/>
      <c r="G39" s="11">
        <f>E39*C39*C6</f>
        <v>0</v>
      </c>
      <c r="H39" t="str">
        <f>IF(AND(OR(C39&lt;&gt;"",E39&lt;&gt;""),OR(C39="",E39="")),"Missing Information","")</f>
        <v/>
      </c>
    </row>
    <row r="40" spans="1:8" ht="15" customHeight="1" x14ac:dyDescent="0.25">
      <c r="A40" s="31" t="s">
        <v>8</v>
      </c>
      <c r="B40" s="32"/>
      <c r="C40" s="33"/>
      <c r="D40" s="35"/>
      <c r="E40" s="57"/>
      <c r="F40" s="57"/>
      <c r="G40" s="11">
        <f>C40*E40*C6*1.5</f>
        <v>0</v>
      </c>
      <c r="H40" t="str">
        <f t="shared" ref="H40:H44" si="0">IF(AND(OR(C40&lt;&gt;"",E40&lt;&gt;""),OR(C40="",E40="")),"Missing Information","")</f>
        <v/>
      </c>
    </row>
    <row r="41" spans="1:8" ht="15" customHeight="1" x14ac:dyDescent="0.25">
      <c r="A41" s="31" t="s">
        <v>9</v>
      </c>
      <c r="B41" s="32"/>
      <c r="C41" s="33"/>
      <c r="D41" s="35"/>
      <c r="E41" s="57"/>
      <c r="F41" s="57"/>
      <c r="G41" s="11">
        <f>C41*E41*C6</f>
        <v>0</v>
      </c>
      <c r="H41" t="str">
        <f t="shared" si="0"/>
        <v/>
      </c>
    </row>
    <row r="42" spans="1:8" ht="15" customHeight="1" x14ac:dyDescent="0.25">
      <c r="A42" s="31" t="s">
        <v>10</v>
      </c>
      <c r="B42" s="32"/>
      <c r="C42" s="33"/>
      <c r="D42" s="35"/>
      <c r="E42" s="57"/>
      <c r="F42" s="57"/>
      <c r="G42" s="11">
        <f>C42*E42*C6*1.5</f>
        <v>0</v>
      </c>
      <c r="H42" t="str">
        <f t="shared" si="0"/>
        <v/>
      </c>
    </row>
    <row r="43" spans="1:8" ht="15" customHeight="1" x14ac:dyDescent="0.25">
      <c r="A43" s="31" t="s">
        <v>11</v>
      </c>
      <c r="B43" s="32"/>
      <c r="C43" s="33"/>
      <c r="D43" s="35"/>
      <c r="E43" s="57"/>
      <c r="F43" s="57"/>
      <c r="G43" s="11">
        <f>C43*E43*C6</f>
        <v>0</v>
      </c>
      <c r="H43" t="str">
        <f t="shared" si="0"/>
        <v/>
      </c>
    </row>
    <row r="44" spans="1:8" ht="15" customHeight="1" x14ac:dyDescent="0.25">
      <c r="A44" s="31" t="s">
        <v>12</v>
      </c>
      <c r="B44" s="32"/>
      <c r="C44" s="33"/>
      <c r="D44" s="35"/>
      <c r="E44" s="57"/>
      <c r="F44" s="57"/>
      <c r="G44" s="11">
        <f>C44*E44*C6*1.5</f>
        <v>0</v>
      </c>
      <c r="H44" t="str">
        <f t="shared" si="0"/>
        <v/>
      </c>
    </row>
    <row r="45" spans="1:8" ht="15.75" x14ac:dyDescent="0.25">
      <c r="C45" s="39" t="s">
        <v>39</v>
      </c>
      <c r="D45" s="39"/>
      <c r="E45" s="39"/>
      <c r="F45" s="38">
        <f>SUM(G39:G44)</f>
        <v>0</v>
      </c>
      <c r="G45" s="39"/>
    </row>
    <row r="46" spans="1:8" x14ac:dyDescent="0.25">
      <c r="G46" s="2"/>
    </row>
    <row r="47" spans="1:8" ht="18.75" x14ac:dyDescent="0.3">
      <c r="A47" s="4" t="s">
        <v>18</v>
      </c>
      <c r="B47" s="4"/>
      <c r="G47" s="2"/>
    </row>
    <row r="48" spans="1:8" ht="15" customHeight="1" x14ac:dyDescent="0.3">
      <c r="A48" s="51"/>
      <c r="B48" s="52"/>
      <c r="C48" s="43" t="s">
        <v>33</v>
      </c>
      <c r="D48" s="45"/>
      <c r="E48" s="9" t="s">
        <v>13</v>
      </c>
      <c r="F48" s="9" t="s">
        <v>59</v>
      </c>
      <c r="G48" s="6" t="s">
        <v>4</v>
      </c>
    </row>
    <row r="49" spans="1:8" x14ac:dyDescent="0.25">
      <c r="A49" s="31" t="s">
        <v>64</v>
      </c>
      <c r="B49" s="32"/>
      <c r="C49" s="49">
        <v>0</v>
      </c>
      <c r="D49" s="50"/>
      <c r="E49" s="28"/>
      <c r="F49" s="28"/>
      <c r="G49" s="26">
        <f>C7*E49*C49</f>
        <v>0</v>
      </c>
      <c r="H49" t="str">
        <f>IF(AND(F49&lt;&gt;"",F49&gt;499),"TOO MANY attandees",IF(AND(OR(E49&lt;&gt;"",F49&lt;&gt;""),OR(E49="",F49="")),"Missing Information",""))</f>
        <v/>
      </c>
    </row>
    <row r="50" spans="1:8" x14ac:dyDescent="0.25">
      <c r="A50" s="31" t="s">
        <v>63</v>
      </c>
      <c r="B50" s="32"/>
      <c r="C50" s="49">
        <v>0</v>
      </c>
      <c r="D50" s="50"/>
      <c r="E50" s="29"/>
      <c r="F50" s="29"/>
      <c r="G50" s="27">
        <f>C8*E50*C50</f>
        <v>0</v>
      </c>
      <c r="H50" t="str">
        <f>IF(AND(F50&lt;&gt;"",F50&gt;499),"TOO MANY attandees",IF(AND(OR(E50&lt;&gt;"",F50&lt;&gt;""),OR(E50="",F50="")),"Missing Information",""))</f>
        <v/>
      </c>
    </row>
    <row r="51" spans="1:8" ht="15.75" x14ac:dyDescent="0.25">
      <c r="C51" s="41" t="s">
        <v>40</v>
      </c>
      <c r="D51" s="41"/>
      <c r="E51" s="41"/>
      <c r="F51" s="40">
        <f>SUM(G49:G50)</f>
        <v>0</v>
      </c>
      <c r="G51" s="41"/>
    </row>
    <row r="52" spans="1:8" ht="18.75" x14ac:dyDescent="0.3">
      <c r="A52" s="4" t="s">
        <v>30</v>
      </c>
      <c r="B52" s="4"/>
    </row>
    <row r="53" spans="1:8" ht="15" customHeight="1" x14ac:dyDescent="0.3">
      <c r="A53" s="51"/>
      <c r="B53" s="52"/>
      <c r="C53" s="36" t="s">
        <v>29</v>
      </c>
      <c r="D53" s="36"/>
      <c r="E53" s="36"/>
      <c r="F53" s="36"/>
      <c r="G53" s="10" t="s">
        <v>4</v>
      </c>
    </row>
    <row r="54" spans="1:8" ht="15" customHeight="1" x14ac:dyDescent="0.25">
      <c r="A54" s="31" t="s">
        <v>31</v>
      </c>
      <c r="B54" s="32"/>
      <c r="C54" s="42"/>
      <c r="D54" s="42"/>
      <c r="E54" s="42"/>
      <c r="F54" s="42"/>
      <c r="G54" s="11">
        <f>C54*32*C11</f>
        <v>0</v>
      </c>
    </row>
    <row r="55" spans="1:8" ht="15" customHeight="1" x14ac:dyDescent="0.25">
      <c r="A55" s="31" t="s">
        <v>32</v>
      </c>
      <c r="B55" s="32"/>
      <c r="C55" s="42"/>
      <c r="D55" s="42"/>
      <c r="E55" s="42"/>
      <c r="F55" s="42"/>
      <c r="G55" s="11">
        <f>C55*37*C11</f>
        <v>0</v>
      </c>
    </row>
    <row r="56" spans="1:8" ht="15.75" x14ac:dyDescent="0.25">
      <c r="C56" s="39" t="s">
        <v>41</v>
      </c>
      <c r="D56" s="39"/>
      <c r="E56" s="39"/>
      <c r="F56" s="38">
        <f>SUM(G54:G55)</f>
        <v>0</v>
      </c>
      <c r="G56" s="39"/>
    </row>
    <row r="57" spans="1:8" ht="15.75" x14ac:dyDescent="0.25">
      <c r="C57" s="20"/>
      <c r="D57" s="20"/>
      <c r="E57" s="20"/>
      <c r="F57" s="21"/>
      <c r="G57" s="20"/>
    </row>
    <row r="58" spans="1:8" ht="18.75" x14ac:dyDescent="0.3">
      <c r="A58" s="4" t="s">
        <v>52</v>
      </c>
      <c r="C58" s="20"/>
      <c r="D58" s="20"/>
      <c r="E58" s="20"/>
      <c r="F58" s="21"/>
      <c r="G58" s="20"/>
    </row>
    <row r="59" spans="1:8" x14ac:dyDescent="0.25">
      <c r="A59" s="43" t="s">
        <v>53</v>
      </c>
      <c r="B59" s="44"/>
      <c r="C59" s="44"/>
      <c r="D59" s="44"/>
      <c r="E59" s="44"/>
      <c r="F59" s="45"/>
      <c r="G59" s="10" t="s">
        <v>4</v>
      </c>
    </row>
    <row r="60" spans="1:8" x14ac:dyDescent="0.25">
      <c r="A60" s="31" t="s">
        <v>62</v>
      </c>
      <c r="B60" s="53"/>
      <c r="C60" s="53"/>
      <c r="D60" s="53"/>
      <c r="E60" s="53"/>
      <c r="F60" s="32"/>
      <c r="G60" s="10"/>
    </row>
    <row r="61" spans="1:8" ht="18.75" x14ac:dyDescent="0.3">
      <c r="A61" s="46"/>
      <c r="B61" s="47"/>
      <c r="C61" s="47"/>
      <c r="D61" s="47"/>
      <c r="E61" s="47"/>
      <c r="F61" s="48"/>
      <c r="G61" s="23"/>
      <c r="H61" s="16" t="str">
        <f>IF(ISNUMBER(G61),IF(G61&gt;0,"Additional Charge",IF(G61&lt;0,"CREDIT","")),"")</f>
        <v/>
      </c>
    </row>
    <row r="62" spans="1:8" ht="18.75" x14ac:dyDescent="0.3">
      <c r="A62" s="46"/>
      <c r="B62" s="47"/>
      <c r="C62" s="47"/>
      <c r="D62" s="47"/>
      <c r="E62" s="47"/>
      <c r="F62" s="48"/>
      <c r="G62" s="23"/>
      <c r="H62" t="str">
        <f>IF(ISNUMBER(G62),IF(G62&gt;0,"Additional Charge",IF(G62&lt;0,"CREDIT","")),"")</f>
        <v/>
      </c>
    </row>
    <row r="63" spans="1:8" ht="18.75" x14ac:dyDescent="0.3">
      <c r="A63" s="22"/>
      <c r="B63" s="22"/>
      <c r="C63" s="39" t="s">
        <v>54</v>
      </c>
      <c r="D63" s="39"/>
      <c r="E63" s="39"/>
      <c r="F63" s="38">
        <f>SUM(G61:G62)</f>
        <v>0</v>
      </c>
      <c r="G63" s="39"/>
    </row>
    <row r="64" spans="1:8" ht="15.75" thickBot="1" x14ac:dyDescent="0.3">
      <c r="A64" s="5"/>
      <c r="B64" s="5"/>
      <c r="C64" s="5"/>
      <c r="D64" s="5"/>
      <c r="E64" s="5"/>
      <c r="F64" s="5"/>
      <c r="G64" s="5"/>
    </row>
    <row r="65" spans="1:7" ht="33" customHeight="1" x14ac:dyDescent="0.25">
      <c r="A65" s="13" t="s">
        <v>28</v>
      </c>
      <c r="B65" s="13"/>
      <c r="C65" s="14"/>
      <c r="D65" s="14"/>
      <c r="E65" s="14"/>
      <c r="F65" s="37">
        <f>IF(ISERROR(SUM(F56+F51+F45+F35+F30+F63)),"NEED ESTIMATE",SUM(F56+F51+F45+F35+F30+F63))</f>
        <v>0</v>
      </c>
      <c r="G65" s="37"/>
    </row>
  </sheetData>
  <sheetProtection algorithmName="SHA-512" hashValue="1HrsPfDONptZc20NgYGqs256uWDezCFPAmBf/Qnb1JrHjdFl1QHqRnzo+x/ntuqKkw9k/5eVYHXQwBMC8HmHYw==" saltValue="pZRHrlnSKr5ovn5JycjwOg==" spinCount="100000" sheet="1" objects="1" scenarios="1"/>
  <mergeCells count="101">
    <mergeCell ref="D9:G9"/>
    <mergeCell ref="A43:B43"/>
    <mergeCell ref="A44:B44"/>
    <mergeCell ref="A38:B38"/>
    <mergeCell ref="A39:B39"/>
    <mergeCell ref="A40:B40"/>
    <mergeCell ref="A41:B41"/>
    <mergeCell ref="A42:B42"/>
    <mergeCell ref="A14:B14"/>
    <mergeCell ref="A32:B32"/>
    <mergeCell ref="A33:B33"/>
    <mergeCell ref="A15:B15"/>
    <mergeCell ref="A16:B16"/>
    <mergeCell ref="A17:B17"/>
    <mergeCell ref="A18:B18"/>
    <mergeCell ref="A24:B24"/>
    <mergeCell ref="A34:B34"/>
    <mergeCell ref="A27:B27"/>
    <mergeCell ref="C18:F18"/>
    <mergeCell ref="C19:F19"/>
    <mergeCell ref="C20:F20"/>
    <mergeCell ref="F30:G30"/>
    <mergeCell ref="C21:F21"/>
    <mergeCell ref="C22:F22"/>
    <mergeCell ref="B1:G1"/>
    <mergeCell ref="A5:B5"/>
    <mergeCell ref="A6:B6"/>
    <mergeCell ref="A7:B7"/>
    <mergeCell ref="A9:B9"/>
    <mergeCell ref="A11:B11"/>
    <mergeCell ref="D11:G11"/>
    <mergeCell ref="C33:F33"/>
    <mergeCell ref="C14:F14"/>
    <mergeCell ref="C15:F15"/>
    <mergeCell ref="C16:F16"/>
    <mergeCell ref="A19:B19"/>
    <mergeCell ref="A20:B20"/>
    <mergeCell ref="D5:G5"/>
    <mergeCell ref="D10:G10"/>
    <mergeCell ref="A8:B8"/>
    <mergeCell ref="D8:G8"/>
    <mergeCell ref="C17:F17"/>
    <mergeCell ref="C27:F27"/>
    <mergeCell ref="C28:F28"/>
    <mergeCell ref="A29:B29"/>
    <mergeCell ref="D6:G6"/>
    <mergeCell ref="D7:G7"/>
    <mergeCell ref="A22:B22"/>
    <mergeCell ref="C54:F54"/>
    <mergeCell ref="C34:F34"/>
    <mergeCell ref="E38:F38"/>
    <mergeCell ref="E39:F39"/>
    <mergeCell ref="E40:F40"/>
    <mergeCell ref="E41:F41"/>
    <mergeCell ref="E42:F42"/>
    <mergeCell ref="E43:F43"/>
    <mergeCell ref="E44:F44"/>
    <mergeCell ref="C41:D41"/>
    <mergeCell ref="C42:D42"/>
    <mergeCell ref="C43:D43"/>
    <mergeCell ref="C44:D44"/>
    <mergeCell ref="C38:D38"/>
    <mergeCell ref="C39:D39"/>
    <mergeCell ref="C40:D40"/>
    <mergeCell ref="F35:G35"/>
    <mergeCell ref="C35:E35"/>
    <mergeCell ref="F65:G65"/>
    <mergeCell ref="F45:G45"/>
    <mergeCell ref="C45:E45"/>
    <mergeCell ref="F51:G51"/>
    <mergeCell ref="C51:E51"/>
    <mergeCell ref="F56:G56"/>
    <mergeCell ref="C56:E56"/>
    <mergeCell ref="C55:F55"/>
    <mergeCell ref="A59:F59"/>
    <mergeCell ref="A61:F61"/>
    <mergeCell ref="A62:F62"/>
    <mergeCell ref="C63:E63"/>
    <mergeCell ref="F63:G63"/>
    <mergeCell ref="C48:D48"/>
    <mergeCell ref="A54:B54"/>
    <mergeCell ref="A55:B55"/>
    <mergeCell ref="A49:B49"/>
    <mergeCell ref="A50:B50"/>
    <mergeCell ref="C49:D49"/>
    <mergeCell ref="C50:D50"/>
    <mergeCell ref="A53:B53"/>
    <mergeCell ref="A48:B48"/>
    <mergeCell ref="A60:F60"/>
    <mergeCell ref="C53:F53"/>
    <mergeCell ref="A21:B21"/>
    <mergeCell ref="A28:B28"/>
    <mergeCell ref="C29:F29"/>
    <mergeCell ref="C32:F32"/>
    <mergeCell ref="C23:F23"/>
    <mergeCell ref="C24:F24"/>
    <mergeCell ref="C25:F25"/>
    <mergeCell ref="C26:F26"/>
    <mergeCell ref="A25:B25"/>
    <mergeCell ref="A23:B23"/>
    <mergeCell ref="A26:B26"/>
  </mergeCells>
  <conditionalFormatting sqref="A15 C15:G15">
    <cfRule type="expression" dxfId="20" priority="32">
      <formula>$H$15&lt;&gt;""</formula>
    </cfRule>
  </conditionalFormatting>
  <conditionalFormatting sqref="A16 C16:G16">
    <cfRule type="expression" dxfId="19" priority="31">
      <formula>$H$16&lt;&gt;""</formula>
    </cfRule>
  </conditionalFormatting>
  <conditionalFormatting sqref="A17 C17:G17">
    <cfRule type="expression" dxfId="18" priority="28">
      <formula>$H$17&lt;&gt;""</formula>
    </cfRule>
  </conditionalFormatting>
  <conditionalFormatting sqref="A18">
    <cfRule type="expression" dxfId="17" priority="29">
      <formula>$H$18&lt;&gt;""</formula>
    </cfRule>
  </conditionalFormatting>
  <conditionalFormatting sqref="A19 C19:G19">
    <cfRule type="expression" dxfId="16" priority="27">
      <formula>$H$19&lt;&gt;""</formula>
    </cfRule>
  </conditionalFormatting>
  <conditionalFormatting sqref="A20 C20:G20">
    <cfRule type="expression" dxfId="15" priority="26">
      <formula>$H$20&lt;&gt;""</formula>
    </cfRule>
  </conditionalFormatting>
  <conditionalFormatting sqref="A21 C21:G21">
    <cfRule type="expression" dxfId="14" priority="25">
      <formula>$H$21&lt;&gt;""</formula>
    </cfRule>
  </conditionalFormatting>
  <conditionalFormatting sqref="A22 C22 G22">
    <cfRule type="expression" dxfId="13" priority="11">
      <formula>$H$22&lt;&gt;""</formula>
    </cfRule>
  </conditionalFormatting>
  <conditionalFormatting sqref="A33 C33:G33">
    <cfRule type="expression" dxfId="12" priority="22">
      <formula>$H$33&lt;&gt;""</formula>
    </cfRule>
  </conditionalFormatting>
  <conditionalFormatting sqref="A34 C34:G34">
    <cfRule type="expression" dxfId="11" priority="21">
      <formula>$H$34&lt;&gt;""</formula>
    </cfRule>
  </conditionalFormatting>
  <conditionalFormatting sqref="A24:G24">
    <cfRule type="expression" dxfId="10" priority="15">
      <formula>$H$24&lt;&gt;""</formula>
    </cfRule>
  </conditionalFormatting>
  <conditionalFormatting sqref="A25:G25">
    <cfRule type="expression" dxfId="9" priority="10">
      <formula>$H25&lt;&gt;""</formula>
    </cfRule>
  </conditionalFormatting>
  <conditionalFormatting sqref="A26:G26">
    <cfRule type="expression" dxfId="8" priority="9">
      <formula>$H$26&lt;&gt;""</formula>
    </cfRule>
  </conditionalFormatting>
  <conditionalFormatting sqref="A27:G27">
    <cfRule type="expression" dxfId="7" priority="3">
      <formula>$H$27&lt;&gt;""</formula>
    </cfRule>
  </conditionalFormatting>
  <conditionalFormatting sqref="A28:G28">
    <cfRule type="expression" dxfId="6" priority="2">
      <formula>$H$28&lt;&gt;""</formula>
    </cfRule>
  </conditionalFormatting>
  <conditionalFormatting sqref="A29:G29">
    <cfRule type="expression" dxfId="5" priority="1">
      <formula>$H$29&lt;&gt;""</formula>
    </cfRule>
  </conditionalFormatting>
  <conditionalFormatting sqref="A49:G49">
    <cfRule type="expression" dxfId="4" priority="5">
      <formula>$H$49&lt;&gt;""</formula>
    </cfRule>
  </conditionalFormatting>
  <conditionalFormatting sqref="A50:G50">
    <cfRule type="expression" dxfId="3" priority="4">
      <formula>$H$50&lt;&gt;""</formula>
    </cfRule>
  </conditionalFormatting>
  <conditionalFormatting sqref="C18:G18">
    <cfRule type="expression" dxfId="2" priority="30">
      <formula>$H$18&lt;&gt;""</formula>
    </cfRule>
  </conditionalFormatting>
  <conditionalFormatting sqref="H2">
    <cfRule type="expression" dxfId="1" priority="12">
      <formula>$H$2&lt;&gt;""</formula>
    </cfRule>
  </conditionalFormatting>
  <conditionalFormatting sqref="H15:H55">
    <cfRule type="notContainsBlanks" dxfId="0" priority="34">
      <formula>LEN(TRIM(H15))&gt;0</formula>
    </cfRule>
  </conditionalFormatting>
  <hyperlinks>
    <hyperlink ref="D11:G11" r:id="rId1" display="(From Financial Affairs website as of 01/09/25)" xr:uid="{00000000-0004-0000-0000-000000000000}"/>
  </hyperlinks>
  <printOptions horizontalCentered="1" verticalCentered="1"/>
  <pageMargins left="0.25" right="0.25" top="0.75" bottom="0.75" header="0.3" footer="0.3"/>
  <pageSetup paperSize="5" scale="81" orientation="portrait" r:id="rId2"/>
  <headerFooter>
    <oddHeader>&amp;CUNOFFICIAL - Facilities Event Cost Estimate</oddHeader>
    <oddFooter>&amp;LRev 1.2 - August 21, 2014</oddFooter>
  </headerFooter>
  <ignoredErrors>
    <ignoredError sqref="G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86"/>
  <sheetViews>
    <sheetView topLeftCell="G1" zoomScale="70" zoomScaleNormal="70" workbookViewId="0">
      <selection activeCell="G2" sqref="G2"/>
    </sheetView>
  </sheetViews>
  <sheetFormatPr defaultRowHeight="15" x14ac:dyDescent="0.25"/>
  <cols>
    <col min="7" max="7" width="20.85546875" customWidth="1"/>
    <col min="8" max="8" width="16.85546875" customWidth="1"/>
    <col min="33" max="33" width="15.7109375" customWidth="1"/>
    <col min="35" max="35" width="13.85546875" customWidth="1"/>
  </cols>
  <sheetData>
    <row r="1" spans="1:36" s="17" customFormat="1" x14ac:dyDescent="0.25">
      <c r="A1" s="67" t="s">
        <v>14</v>
      </c>
      <c r="B1" s="67"/>
      <c r="C1" s="67" t="s">
        <v>19</v>
      </c>
      <c r="D1" s="67"/>
      <c r="E1" s="67" t="s">
        <v>20</v>
      </c>
      <c r="F1" s="67"/>
      <c r="G1" s="67" t="s">
        <v>17</v>
      </c>
      <c r="H1" s="67"/>
      <c r="I1" s="67" t="s">
        <v>0</v>
      </c>
      <c r="J1" s="67"/>
      <c r="K1" s="67" t="s">
        <v>1</v>
      </c>
      <c r="L1" s="67"/>
      <c r="M1" s="67" t="s">
        <v>2</v>
      </c>
      <c r="N1" s="67"/>
      <c r="O1" s="67" t="s">
        <v>3</v>
      </c>
      <c r="P1" s="67"/>
      <c r="Q1" s="67" t="s">
        <v>48</v>
      </c>
      <c r="R1" s="67"/>
      <c r="S1" s="67" t="s">
        <v>49</v>
      </c>
      <c r="T1" s="67"/>
      <c r="U1" s="67" t="s">
        <v>55</v>
      </c>
      <c r="V1" s="67"/>
      <c r="W1" s="67" t="s">
        <v>51</v>
      </c>
      <c r="X1" s="67"/>
      <c r="Y1" s="67" t="s">
        <v>21</v>
      </c>
      <c r="Z1" s="67"/>
      <c r="AA1" s="67" t="s">
        <v>23</v>
      </c>
      <c r="AB1" s="67"/>
      <c r="AC1" s="67" t="s">
        <v>24</v>
      </c>
      <c r="AD1" s="67"/>
      <c r="AE1" s="67" t="s">
        <v>25</v>
      </c>
      <c r="AF1" s="67"/>
      <c r="AG1" s="67" t="s">
        <v>18</v>
      </c>
      <c r="AH1" s="67"/>
      <c r="AI1" s="67" t="s">
        <v>26</v>
      </c>
      <c r="AJ1" s="67"/>
    </row>
    <row r="2" spans="1:36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</v>
      </c>
      <c r="B3">
        <v>0.5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0.5</v>
      </c>
      <c r="K3">
        <v>1</v>
      </c>
      <c r="L3">
        <v>0.5</v>
      </c>
      <c r="M3">
        <v>1</v>
      </c>
      <c r="N3">
        <v>0.5</v>
      </c>
      <c r="O3">
        <v>1</v>
      </c>
      <c r="P3">
        <v>1</v>
      </c>
      <c r="Q3">
        <v>1</v>
      </c>
      <c r="R3">
        <v>4</v>
      </c>
      <c r="S3">
        <v>1</v>
      </c>
      <c r="T3">
        <v>15</v>
      </c>
      <c r="U3">
        <v>1</v>
      </c>
      <c r="V3">
        <v>800</v>
      </c>
      <c r="W3">
        <v>1</v>
      </c>
      <c r="X3">
        <v>2</v>
      </c>
      <c r="Y3">
        <v>1</v>
      </c>
      <c r="Z3">
        <v>1</v>
      </c>
      <c r="AA3">
        <v>1</v>
      </c>
      <c r="AB3">
        <v>1</v>
      </c>
      <c r="AC3">
        <v>1</v>
      </c>
      <c r="AD3">
        <v>1.5</v>
      </c>
      <c r="AE3">
        <v>1</v>
      </c>
      <c r="AF3">
        <v>2.5</v>
      </c>
      <c r="AG3">
        <v>1</v>
      </c>
      <c r="AH3">
        <v>0</v>
      </c>
      <c r="AI3">
        <v>1</v>
      </c>
      <c r="AJ3">
        <v>0</v>
      </c>
    </row>
    <row r="4" spans="1:36" x14ac:dyDescent="0.25">
      <c r="A4">
        <v>2</v>
      </c>
      <c r="B4">
        <v>0.5</v>
      </c>
      <c r="C4">
        <v>2</v>
      </c>
      <c r="D4">
        <v>1</v>
      </c>
      <c r="E4">
        <v>2</v>
      </c>
      <c r="F4">
        <v>1</v>
      </c>
      <c r="G4">
        <v>2</v>
      </c>
      <c r="H4">
        <v>1</v>
      </c>
      <c r="I4">
        <v>2</v>
      </c>
      <c r="J4">
        <v>0.5</v>
      </c>
      <c r="M4">
        <v>2</v>
      </c>
      <c r="N4">
        <v>0.5</v>
      </c>
      <c r="O4">
        <v>2</v>
      </c>
      <c r="P4">
        <v>1</v>
      </c>
      <c r="Q4">
        <v>2</v>
      </c>
      <c r="R4">
        <v>8</v>
      </c>
      <c r="S4">
        <v>2</v>
      </c>
      <c r="T4">
        <v>30</v>
      </c>
      <c r="W4">
        <v>2</v>
      </c>
      <c r="X4">
        <v>4</v>
      </c>
      <c r="Y4">
        <v>2</v>
      </c>
      <c r="Z4">
        <v>1</v>
      </c>
      <c r="AA4">
        <v>2</v>
      </c>
      <c r="AB4">
        <v>1.5</v>
      </c>
      <c r="AC4">
        <v>2</v>
      </c>
      <c r="AD4">
        <v>1.5</v>
      </c>
      <c r="AE4">
        <v>2</v>
      </c>
      <c r="AF4">
        <v>2.5</v>
      </c>
      <c r="AG4">
        <v>2</v>
      </c>
      <c r="AH4">
        <v>0</v>
      </c>
      <c r="AI4">
        <v>2</v>
      </c>
      <c r="AJ4">
        <v>0</v>
      </c>
    </row>
    <row r="5" spans="1:36" x14ac:dyDescent="0.25">
      <c r="A5">
        <v>3</v>
      </c>
      <c r="B5">
        <v>0.5</v>
      </c>
      <c r="C5">
        <v>3</v>
      </c>
      <c r="D5">
        <v>1.5</v>
      </c>
      <c r="E5">
        <v>3</v>
      </c>
      <c r="F5">
        <v>1.5</v>
      </c>
      <c r="G5">
        <v>3</v>
      </c>
      <c r="H5">
        <v>1.5</v>
      </c>
      <c r="I5">
        <v>3</v>
      </c>
      <c r="J5">
        <v>0.5</v>
      </c>
      <c r="M5">
        <v>3</v>
      </c>
      <c r="N5">
        <v>0.5</v>
      </c>
      <c r="O5">
        <v>3</v>
      </c>
      <c r="P5">
        <v>1</v>
      </c>
      <c r="Q5">
        <v>3</v>
      </c>
      <c r="R5">
        <v>12</v>
      </c>
      <c r="S5">
        <v>3</v>
      </c>
      <c r="T5">
        <v>45</v>
      </c>
      <c r="W5">
        <v>3</v>
      </c>
      <c r="X5">
        <v>6</v>
      </c>
      <c r="Y5">
        <v>3</v>
      </c>
      <c r="Z5">
        <v>1</v>
      </c>
      <c r="AA5">
        <v>3</v>
      </c>
      <c r="AB5">
        <v>2</v>
      </c>
      <c r="AC5">
        <v>3</v>
      </c>
      <c r="AD5">
        <v>1.5</v>
      </c>
      <c r="AE5">
        <v>3</v>
      </c>
      <c r="AF5">
        <v>2.5</v>
      </c>
      <c r="AG5">
        <v>3</v>
      </c>
      <c r="AH5">
        <v>0</v>
      </c>
      <c r="AI5">
        <v>3</v>
      </c>
      <c r="AJ5">
        <v>0</v>
      </c>
    </row>
    <row r="6" spans="1:36" x14ac:dyDescent="0.25">
      <c r="A6">
        <v>4</v>
      </c>
      <c r="B6">
        <v>0.5</v>
      </c>
      <c r="C6">
        <v>4</v>
      </c>
      <c r="D6">
        <v>1.5</v>
      </c>
      <c r="E6">
        <v>4</v>
      </c>
      <c r="F6">
        <v>1.5</v>
      </c>
      <c r="G6">
        <v>4</v>
      </c>
      <c r="H6">
        <v>1.5</v>
      </c>
      <c r="I6">
        <v>4</v>
      </c>
      <c r="J6">
        <v>0.5</v>
      </c>
      <c r="O6">
        <v>4</v>
      </c>
      <c r="P6">
        <v>1</v>
      </c>
      <c r="Q6">
        <v>4</v>
      </c>
      <c r="R6">
        <v>16</v>
      </c>
      <c r="S6">
        <v>4</v>
      </c>
      <c r="T6">
        <v>60</v>
      </c>
      <c r="W6">
        <v>4</v>
      </c>
      <c r="X6">
        <v>8</v>
      </c>
      <c r="Y6">
        <v>4</v>
      </c>
      <c r="Z6">
        <v>1</v>
      </c>
      <c r="AA6">
        <v>4</v>
      </c>
      <c r="AB6">
        <v>3.5</v>
      </c>
      <c r="AC6">
        <v>4</v>
      </c>
      <c r="AD6">
        <v>1.5</v>
      </c>
      <c r="AE6">
        <v>4</v>
      </c>
      <c r="AF6">
        <v>2.5</v>
      </c>
      <c r="AG6">
        <v>4</v>
      </c>
      <c r="AH6">
        <v>0</v>
      </c>
      <c r="AI6">
        <v>4</v>
      </c>
      <c r="AJ6">
        <v>0</v>
      </c>
    </row>
    <row r="7" spans="1:36" x14ac:dyDescent="0.25">
      <c r="A7">
        <v>5</v>
      </c>
      <c r="B7">
        <v>0.5</v>
      </c>
      <c r="C7">
        <v>5</v>
      </c>
      <c r="D7">
        <v>1.5</v>
      </c>
      <c r="E7">
        <v>5</v>
      </c>
      <c r="F7">
        <v>1.5</v>
      </c>
      <c r="G7">
        <v>5</v>
      </c>
      <c r="H7">
        <v>1.5</v>
      </c>
      <c r="I7">
        <v>5</v>
      </c>
      <c r="J7">
        <v>0.5</v>
      </c>
      <c r="O7">
        <v>5</v>
      </c>
      <c r="P7">
        <v>1</v>
      </c>
      <c r="Q7">
        <v>5</v>
      </c>
      <c r="R7">
        <v>20</v>
      </c>
      <c r="S7">
        <v>5</v>
      </c>
      <c r="T7">
        <v>75</v>
      </c>
      <c r="W7">
        <v>5</v>
      </c>
      <c r="X7">
        <v>10</v>
      </c>
      <c r="Y7">
        <v>5</v>
      </c>
      <c r="Z7">
        <v>1</v>
      </c>
      <c r="AC7">
        <v>5</v>
      </c>
      <c r="AD7">
        <v>1.5</v>
      </c>
      <c r="AE7">
        <v>5</v>
      </c>
      <c r="AF7">
        <v>2.5</v>
      </c>
      <c r="AG7">
        <v>5</v>
      </c>
      <c r="AH7">
        <v>0</v>
      </c>
      <c r="AI7">
        <v>5</v>
      </c>
      <c r="AJ7">
        <v>0</v>
      </c>
    </row>
    <row r="8" spans="1:36" x14ac:dyDescent="0.25">
      <c r="A8">
        <v>6</v>
      </c>
      <c r="B8">
        <v>1</v>
      </c>
      <c r="C8">
        <v>6</v>
      </c>
      <c r="D8">
        <v>1.5</v>
      </c>
      <c r="E8">
        <v>6</v>
      </c>
      <c r="F8">
        <v>1.5</v>
      </c>
      <c r="G8">
        <v>6</v>
      </c>
      <c r="H8">
        <v>2</v>
      </c>
      <c r="I8">
        <v>6</v>
      </c>
      <c r="J8">
        <v>1</v>
      </c>
      <c r="O8">
        <v>6</v>
      </c>
      <c r="P8">
        <v>1.5</v>
      </c>
      <c r="Q8">
        <v>6</v>
      </c>
      <c r="R8">
        <v>24</v>
      </c>
      <c r="S8">
        <v>6</v>
      </c>
      <c r="T8">
        <v>90</v>
      </c>
      <c r="W8">
        <v>6</v>
      </c>
      <c r="X8">
        <v>12</v>
      </c>
      <c r="Y8">
        <v>6</v>
      </c>
      <c r="Z8">
        <v>1.5</v>
      </c>
      <c r="AC8">
        <v>6</v>
      </c>
      <c r="AD8">
        <v>2.5</v>
      </c>
      <c r="AE8">
        <v>6</v>
      </c>
      <c r="AF8">
        <v>3.5</v>
      </c>
      <c r="AG8">
        <v>6</v>
      </c>
      <c r="AH8">
        <v>0</v>
      </c>
      <c r="AI8">
        <v>6</v>
      </c>
      <c r="AJ8">
        <v>0</v>
      </c>
    </row>
    <row r="9" spans="1:36" x14ac:dyDescent="0.25">
      <c r="A9">
        <v>7</v>
      </c>
      <c r="B9">
        <v>1</v>
      </c>
      <c r="C9">
        <v>7</v>
      </c>
      <c r="D9">
        <v>1.5</v>
      </c>
      <c r="E9">
        <v>7</v>
      </c>
      <c r="F9">
        <v>1.5</v>
      </c>
      <c r="G9">
        <v>7</v>
      </c>
      <c r="H9">
        <v>2</v>
      </c>
      <c r="I9">
        <v>7</v>
      </c>
      <c r="J9">
        <v>1</v>
      </c>
      <c r="O9">
        <v>7</v>
      </c>
      <c r="P9">
        <v>1.5</v>
      </c>
      <c r="Q9">
        <v>7</v>
      </c>
      <c r="R9">
        <v>28</v>
      </c>
      <c r="S9">
        <v>7</v>
      </c>
      <c r="T9">
        <v>105</v>
      </c>
      <c r="W9">
        <v>7</v>
      </c>
      <c r="X9">
        <v>14</v>
      </c>
      <c r="Y9">
        <v>7</v>
      </c>
      <c r="Z9">
        <v>1.5</v>
      </c>
      <c r="AC9">
        <v>7</v>
      </c>
      <c r="AD9">
        <v>2.5</v>
      </c>
      <c r="AE9">
        <v>7</v>
      </c>
      <c r="AF9">
        <v>3.5</v>
      </c>
      <c r="AG9">
        <v>7</v>
      </c>
      <c r="AH9">
        <v>0</v>
      </c>
      <c r="AI9">
        <v>7</v>
      </c>
      <c r="AJ9">
        <v>0</v>
      </c>
    </row>
    <row r="10" spans="1:36" x14ac:dyDescent="0.25">
      <c r="A10">
        <v>8</v>
      </c>
      <c r="B10">
        <v>1</v>
      </c>
      <c r="C10">
        <v>8</v>
      </c>
      <c r="D10">
        <v>1.5</v>
      </c>
      <c r="E10">
        <v>8</v>
      </c>
      <c r="F10">
        <v>1.5</v>
      </c>
      <c r="G10">
        <v>8</v>
      </c>
      <c r="H10">
        <v>2</v>
      </c>
      <c r="I10">
        <v>8</v>
      </c>
      <c r="J10">
        <v>1</v>
      </c>
      <c r="O10">
        <v>8</v>
      </c>
      <c r="P10">
        <v>1.5</v>
      </c>
      <c r="Q10">
        <v>8</v>
      </c>
      <c r="R10">
        <v>32</v>
      </c>
      <c r="S10">
        <v>8</v>
      </c>
      <c r="T10">
        <v>120</v>
      </c>
      <c r="W10">
        <v>8</v>
      </c>
      <c r="X10">
        <v>16</v>
      </c>
      <c r="Y10">
        <v>8</v>
      </c>
      <c r="Z10">
        <v>1.5</v>
      </c>
      <c r="AC10">
        <v>8</v>
      </c>
      <c r="AD10">
        <v>2.5</v>
      </c>
      <c r="AE10">
        <v>8</v>
      </c>
      <c r="AF10">
        <v>3.5</v>
      </c>
      <c r="AG10">
        <v>8</v>
      </c>
      <c r="AH10">
        <v>0</v>
      </c>
      <c r="AI10">
        <v>8</v>
      </c>
      <c r="AJ10">
        <v>0</v>
      </c>
    </row>
    <row r="11" spans="1:36" x14ac:dyDescent="0.25">
      <c r="A11">
        <v>9</v>
      </c>
      <c r="B11">
        <v>1</v>
      </c>
      <c r="C11">
        <v>9</v>
      </c>
      <c r="D11">
        <v>1.5</v>
      </c>
      <c r="E11">
        <v>9</v>
      </c>
      <c r="F11">
        <v>1.5</v>
      </c>
      <c r="G11">
        <v>9</v>
      </c>
      <c r="H11">
        <v>2</v>
      </c>
      <c r="I11">
        <v>9</v>
      </c>
      <c r="J11">
        <v>1</v>
      </c>
      <c r="O11">
        <v>9</v>
      </c>
      <c r="P11">
        <v>1.5</v>
      </c>
      <c r="Q11">
        <v>9</v>
      </c>
      <c r="R11">
        <v>36</v>
      </c>
      <c r="W11">
        <v>9</v>
      </c>
      <c r="X11">
        <v>18</v>
      </c>
      <c r="Y11">
        <v>9</v>
      </c>
      <c r="Z11">
        <v>1.5</v>
      </c>
      <c r="AC11">
        <v>9</v>
      </c>
      <c r="AD11">
        <v>2.5</v>
      </c>
      <c r="AE11">
        <v>9</v>
      </c>
      <c r="AF11">
        <v>3.5</v>
      </c>
      <c r="AG11">
        <v>9</v>
      </c>
      <c r="AH11">
        <v>0</v>
      </c>
      <c r="AI11">
        <v>9</v>
      </c>
      <c r="AJ11">
        <v>0</v>
      </c>
    </row>
    <row r="12" spans="1:36" x14ac:dyDescent="0.25">
      <c r="A12">
        <v>10</v>
      </c>
      <c r="B12">
        <v>1</v>
      </c>
      <c r="C12">
        <v>10</v>
      </c>
      <c r="D12">
        <v>1.5</v>
      </c>
      <c r="E12">
        <v>10</v>
      </c>
      <c r="F12">
        <v>1.5</v>
      </c>
      <c r="G12">
        <v>10</v>
      </c>
      <c r="H12">
        <v>2</v>
      </c>
      <c r="I12">
        <v>10</v>
      </c>
      <c r="J12">
        <v>1</v>
      </c>
      <c r="O12">
        <v>10</v>
      </c>
      <c r="P12">
        <v>1.5</v>
      </c>
      <c r="Q12">
        <v>10</v>
      </c>
      <c r="R12">
        <v>40</v>
      </c>
      <c r="W12">
        <v>10</v>
      </c>
      <c r="X12">
        <v>20</v>
      </c>
      <c r="Y12">
        <v>10</v>
      </c>
      <c r="Z12">
        <v>1.5</v>
      </c>
      <c r="AC12">
        <v>10</v>
      </c>
      <c r="AD12">
        <v>2.5</v>
      </c>
      <c r="AE12">
        <v>10</v>
      </c>
      <c r="AF12">
        <v>3.5</v>
      </c>
      <c r="AG12">
        <v>10</v>
      </c>
      <c r="AH12">
        <v>0</v>
      </c>
      <c r="AI12">
        <v>10</v>
      </c>
      <c r="AJ12">
        <v>0</v>
      </c>
    </row>
    <row r="13" spans="1:36" x14ac:dyDescent="0.25">
      <c r="A13">
        <v>11</v>
      </c>
      <c r="B13">
        <v>1.5</v>
      </c>
      <c r="C13">
        <v>11</v>
      </c>
      <c r="D13">
        <v>2</v>
      </c>
      <c r="E13">
        <v>11</v>
      </c>
      <c r="F13">
        <v>2</v>
      </c>
      <c r="G13">
        <v>11</v>
      </c>
      <c r="H13">
        <v>2.5</v>
      </c>
      <c r="I13">
        <v>11</v>
      </c>
      <c r="J13">
        <v>1.5</v>
      </c>
      <c r="O13">
        <v>11</v>
      </c>
      <c r="P13">
        <v>2</v>
      </c>
      <c r="W13">
        <v>11</v>
      </c>
      <c r="X13">
        <v>22</v>
      </c>
      <c r="Y13">
        <v>11</v>
      </c>
      <c r="Z13">
        <v>2</v>
      </c>
      <c r="AC13">
        <v>11</v>
      </c>
      <c r="AD13">
        <v>3.5</v>
      </c>
      <c r="AE13">
        <v>11</v>
      </c>
      <c r="AF13">
        <v>4.5</v>
      </c>
      <c r="AG13">
        <v>11</v>
      </c>
      <c r="AH13">
        <v>0</v>
      </c>
      <c r="AI13">
        <v>11</v>
      </c>
      <c r="AJ13">
        <v>0</v>
      </c>
    </row>
    <row r="14" spans="1:36" x14ac:dyDescent="0.25">
      <c r="A14">
        <v>12</v>
      </c>
      <c r="B14">
        <v>1.5</v>
      </c>
      <c r="C14">
        <v>12</v>
      </c>
      <c r="D14">
        <v>2</v>
      </c>
      <c r="E14">
        <v>12</v>
      </c>
      <c r="F14">
        <v>2</v>
      </c>
      <c r="G14">
        <v>12</v>
      </c>
      <c r="H14">
        <v>2.5</v>
      </c>
      <c r="I14">
        <v>12</v>
      </c>
      <c r="J14">
        <v>1.5</v>
      </c>
      <c r="O14">
        <v>12</v>
      </c>
      <c r="P14">
        <v>2</v>
      </c>
      <c r="W14">
        <v>12</v>
      </c>
      <c r="X14">
        <v>24</v>
      </c>
      <c r="Y14">
        <v>12</v>
      </c>
      <c r="Z14">
        <v>2</v>
      </c>
      <c r="AC14">
        <v>12</v>
      </c>
      <c r="AD14">
        <v>3.5</v>
      </c>
      <c r="AE14">
        <v>12</v>
      </c>
      <c r="AF14">
        <v>4.5</v>
      </c>
      <c r="AG14">
        <v>12</v>
      </c>
      <c r="AH14">
        <v>0</v>
      </c>
      <c r="AI14">
        <v>12</v>
      </c>
      <c r="AJ14">
        <v>0</v>
      </c>
    </row>
    <row r="15" spans="1:36" x14ac:dyDescent="0.25">
      <c r="A15">
        <v>13</v>
      </c>
      <c r="B15">
        <v>1.5</v>
      </c>
      <c r="C15">
        <v>13</v>
      </c>
      <c r="D15">
        <v>2</v>
      </c>
      <c r="E15">
        <v>13</v>
      </c>
      <c r="F15">
        <v>2</v>
      </c>
      <c r="G15">
        <v>13</v>
      </c>
      <c r="H15">
        <v>2.5</v>
      </c>
      <c r="I15">
        <v>13</v>
      </c>
      <c r="J15">
        <v>1.5</v>
      </c>
      <c r="O15">
        <v>13</v>
      </c>
      <c r="P15">
        <v>2</v>
      </c>
      <c r="W15">
        <v>13</v>
      </c>
      <c r="X15">
        <v>26</v>
      </c>
      <c r="Y15">
        <v>13</v>
      </c>
      <c r="Z15">
        <v>2</v>
      </c>
      <c r="AC15">
        <v>13</v>
      </c>
      <c r="AD15">
        <v>3.5</v>
      </c>
      <c r="AE15">
        <v>13</v>
      </c>
      <c r="AF15">
        <v>4.5</v>
      </c>
      <c r="AG15">
        <v>13</v>
      </c>
      <c r="AH15">
        <v>0</v>
      </c>
      <c r="AI15">
        <v>13</v>
      </c>
      <c r="AJ15">
        <v>0</v>
      </c>
    </row>
    <row r="16" spans="1:36" x14ac:dyDescent="0.25">
      <c r="A16">
        <v>14</v>
      </c>
      <c r="B16">
        <v>1.5</v>
      </c>
      <c r="C16">
        <v>14</v>
      </c>
      <c r="D16">
        <v>2</v>
      </c>
      <c r="E16">
        <v>14</v>
      </c>
      <c r="F16">
        <v>2</v>
      </c>
      <c r="G16">
        <v>14</v>
      </c>
      <c r="H16">
        <v>2.5</v>
      </c>
      <c r="I16">
        <v>14</v>
      </c>
      <c r="J16">
        <v>1.5</v>
      </c>
      <c r="O16">
        <v>14</v>
      </c>
      <c r="P16">
        <v>2</v>
      </c>
      <c r="W16">
        <v>14</v>
      </c>
      <c r="X16">
        <v>28</v>
      </c>
      <c r="Y16">
        <v>14</v>
      </c>
      <c r="Z16">
        <v>2</v>
      </c>
      <c r="AC16">
        <v>14</v>
      </c>
      <c r="AD16">
        <v>3.5</v>
      </c>
      <c r="AE16">
        <v>14</v>
      </c>
      <c r="AF16">
        <v>4.5</v>
      </c>
      <c r="AG16">
        <v>14</v>
      </c>
      <c r="AH16">
        <v>0</v>
      </c>
      <c r="AI16">
        <v>14</v>
      </c>
      <c r="AJ16">
        <v>0</v>
      </c>
    </row>
    <row r="17" spans="1:36" x14ac:dyDescent="0.25">
      <c r="A17">
        <v>15</v>
      </c>
      <c r="B17">
        <v>1.5</v>
      </c>
      <c r="C17">
        <v>15</v>
      </c>
      <c r="D17">
        <v>2</v>
      </c>
      <c r="E17">
        <v>15</v>
      </c>
      <c r="F17">
        <v>2</v>
      </c>
      <c r="G17">
        <v>15</v>
      </c>
      <c r="H17">
        <v>2.5</v>
      </c>
      <c r="I17">
        <v>15</v>
      </c>
      <c r="J17">
        <v>1.5</v>
      </c>
      <c r="O17">
        <v>15</v>
      </c>
      <c r="P17">
        <v>2</v>
      </c>
      <c r="W17">
        <v>15</v>
      </c>
      <c r="X17">
        <v>30</v>
      </c>
      <c r="Y17">
        <v>15</v>
      </c>
      <c r="Z17">
        <v>2</v>
      </c>
      <c r="AC17">
        <v>15</v>
      </c>
      <c r="AD17">
        <v>3.5</v>
      </c>
      <c r="AE17">
        <v>15</v>
      </c>
      <c r="AF17">
        <v>4.5</v>
      </c>
      <c r="AG17">
        <v>15</v>
      </c>
      <c r="AH17">
        <v>0</v>
      </c>
      <c r="AI17">
        <v>15</v>
      </c>
      <c r="AJ17">
        <v>0</v>
      </c>
    </row>
    <row r="18" spans="1:36" x14ac:dyDescent="0.25">
      <c r="A18">
        <v>16</v>
      </c>
      <c r="B18">
        <v>1.5</v>
      </c>
      <c r="C18">
        <v>16</v>
      </c>
      <c r="D18">
        <v>2</v>
      </c>
      <c r="E18">
        <v>16</v>
      </c>
      <c r="F18">
        <v>2</v>
      </c>
      <c r="G18">
        <v>16</v>
      </c>
      <c r="H18">
        <v>2.5</v>
      </c>
      <c r="I18">
        <v>16</v>
      </c>
      <c r="J18">
        <v>1.5</v>
      </c>
      <c r="O18">
        <v>16</v>
      </c>
      <c r="P18">
        <v>2</v>
      </c>
      <c r="W18">
        <v>16</v>
      </c>
      <c r="X18">
        <v>32</v>
      </c>
      <c r="Y18">
        <v>16</v>
      </c>
      <c r="Z18">
        <v>2.5</v>
      </c>
      <c r="AC18">
        <v>16</v>
      </c>
      <c r="AD18">
        <v>3.5</v>
      </c>
      <c r="AE18">
        <v>16</v>
      </c>
      <c r="AF18">
        <v>4.5</v>
      </c>
      <c r="AG18">
        <v>16</v>
      </c>
      <c r="AH18">
        <v>0</v>
      </c>
      <c r="AI18">
        <v>16</v>
      </c>
      <c r="AJ18">
        <v>0</v>
      </c>
    </row>
    <row r="19" spans="1:36" x14ac:dyDescent="0.25">
      <c r="A19">
        <v>17</v>
      </c>
      <c r="B19">
        <v>1.5</v>
      </c>
      <c r="C19">
        <v>17</v>
      </c>
      <c r="D19">
        <v>2</v>
      </c>
      <c r="E19">
        <v>17</v>
      </c>
      <c r="F19">
        <v>2</v>
      </c>
      <c r="G19">
        <v>17</v>
      </c>
      <c r="H19">
        <v>2.5</v>
      </c>
      <c r="I19">
        <v>17</v>
      </c>
      <c r="J19">
        <v>1.5</v>
      </c>
      <c r="O19">
        <v>17</v>
      </c>
      <c r="P19">
        <v>2</v>
      </c>
      <c r="W19">
        <v>17</v>
      </c>
      <c r="X19">
        <v>34</v>
      </c>
      <c r="Y19">
        <v>17</v>
      </c>
      <c r="Z19">
        <v>2.5</v>
      </c>
      <c r="AC19">
        <v>17</v>
      </c>
      <c r="AD19">
        <v>3.5</v>
      </c>
      <c r="AE19">
        <v>17</v>
      </c>
      <c r="AF19">
        <v>4.5</v>
      </c>
      <c r="AG19">
        <v>17</v>
      </c>
      <c r="AH19">
        <v>0</v>
      </c>
      <c r="AI19">
        <v>17</v>
      </c>
      <c r="AJ19">
        <v>0</v>
      </c>
    </row>
    <row r="20" spans="1:36" x14ac:dyDescent="0.25">
      <c r="A20">
        <v>18</v>
      </c>
      <c r="B20">
        <v>1.5</v>
      </c>
      <c r="C20">
        <v>18</v>
      </c>
      <c r="D20">
        <v>2</v>
      </c>
      <c r="E20">
        <v>18</v>
      </c>
      <c r="F20">
        <v>2</v>
      </c>
      <c r="G20">
        <v>18</v>
      </c>
      <c r="H20">
        <v>2.5</v>
      </c>
      <c r="I20">
        <v>18</v>
      </c>
      <c r="J20">
        <v>1.5</v>
      </c>
      <c r="O20">
        <v>18</v>
      </c>
      <c r="P20">
        <v>2</v>
      </c>
      <c r="W20">
        <v>18</v>
      </c>
      <c r="X20">
        <v>36</v>
      </c>
      <c r="Y20">
        <v>18</v>
      </c>
      <c r="Z20">
        <v>2.5</v>
      </c>
      <c r="AC20">
        <v>18</v>
      </c>
      <c r="AD20">
        <v>3.5</v>
      </c>
      <c r="AE20">
        <v>18</v>
      </c>
      <c r="AF20">
        <v>4.5</v>
      </c>
      <c r="AG20">
        <v>18</v>
      </c>
      <c r="AH20">
        <v>0</v>
      </c>
      <c r="AI20">
        <v>18</v>
      </c>
      <c r="AJ20">
        <v>0</v>
      </c>
    </row>
    <row r="21" spans="1:36" x14ac:dyDescent="0.25">
      <c r="A21">
        <v>19</v>
      </c>
      <c r="B21">
        <v>1.5</v>
      </c>
      <c r="C21">
        <v>19</v>
      </c>
      <c r="D21">
        <v>2</v>
      </c>
      <c r="E21">
        <v>19</v>
      </c>
      <c r="F21">
        <v>2</v>
      </c>
      <c r="G21">
        <v>19</v>
      </c>
      <c r="H21">
        <v>2.5</v>
      </c>
      <c r="I21">
        <v>19</v>
      </c>
      <c r="J21">
        <v>1.5</v>
      </c>
      <c r="O21">
        <v>19</v>
      </c>
      <c r="P21">
        <v>2</v>
      </c>
      <c r="Y21">
        <v>19</v>
      </c>
      <c r="Z21">
        <v>2.5</v>
      </c>
      <c r="AC21">
        <v>19</v>
      </c>
      <c r="AD21">
        <v>3.5</v>
      </c>
      <c r="AE21">
        <v>19</v>
      </c>
      <c r="AF21">
        <v>4.5</v>
      </c>
      <c r="AG21">
        <v>19</v>
      </c>
      <c r="AH21">
        <v>0</v>
      </c>
      <c r="AI21">
        <v>19</v>
      </c>
      <c r="AJ21">
        <v>0</v>
      </c>
    </row>
    <row r="22" spans="1:36" x14ac:dyDescent="0.25">
      <c r="A22">
        <v>20</v>
      </c>
      <c r="B22">
        <v>1.5</v>
      </c>
      <c r="C22">
        <v>20</v>
      </c>
      <c r="D22">
        <v>2</v>
      </c>
      <c r="E22">
        <v>20</v>
      </c>
      <c r="F22">
        <v>2</v>
      </c>
      <c r="G22">
        <v>20</v>
      </c>
      <c r="H22">
        <v>2.5</v>
      </c>
      <c r="I22">
        <v>20</v>
      </c>
      <c r="J22">
        <v>1.5</v>
      </c>
      <c r="O22">
        <v>20</v>
      </c>
      <c r="P22">
        <v>2</v>
      </c>
      <c r="Y22">
        <v>20</v>
      </c>
      <c r="Z22">
        <v>2.5</v>
      </c>
      <c r="AC22">
        <v>20</v>
      </c>
      <c r="AD22">
        <v>3.5</v>
      </c>
      <c r="AE22">
        <v>20</v>
      </c>
      <c r="AF22">
        <v>4.5</v>
      </c>
      <c r="AG22">
        <v>20</v>
      </c>
      <c r="AH22">
        <v>0</v>
      </c>
      <c r="AI22">
        <v>20</v>
      </c>
      <c r="AJ22">
        <v>0</v>
      </c>
    </row>
    <row r="23" spans="1:36" x14ac:dyDescent="0.25">
      <c r="A23">
        <v>21</v>
      </c>
      <c r="B23">
        <v>2</v>
      </c>
      <c r="C23">
        <v>21</v>
      </c>
      <c r="D23">
        <v>2.5</v>
      </c>
      <c r="E23">
        <v>21</v>
      </c>
      <c r="F23">
        <v>2.5</v>
      </c>
      <c r="I23">
        <v>21</v>
      </c>
      <c r="J23">
        <v>2</v>
      </c>
      <c r="O23">
        <v>21</v>
      </c>
      <c r="P23">
        <v>2</v>
      </c>
      <c r="Y23">
        <v>21</v>
      </c>
      <c r="Z23">
        <v>3</v>
      </c>
      <c r="AG23">
        <v>21</v>
      </c>
      <c r="AH23">
        <v>0</v>
      </c>
      <c r="AI23">
        <v>21</v>
      </c>
      <c r="AJ23">
        <v>0</v>
      </c>
    </row>
    <row r="24" spans="1:36" x14ac:dyDescent="0.25">
      <c r="A24">
        <v>22</v>
      </c>
      <c r="B24">
        <v>2</v>
      </c>
      <c r="C24">
        <v>22</v>
      </c>
      <c r="D24">
        <v>2.5</v>
      </c>
      <c r="E24">
        <v>22</v>
      </c>
      <c r="F24">
        <v>2.5</v>
      </c>
      <c r="I24">
        <v>22</v>
      </c>
      <c r="J24">
        <v>2</v>
      </c>
      <c r="O24">
        <v>22</v>
      </c>
      <c r="P24">
        <v>2</v>
      </c>
      <c r="Y24">
        <v>22</v>
      </c>
      <c r="Z24">
        <v>3</v>
      </c>
      <c r="AG24">
        <v>22</v>
      </c>
      <c r="AH24">
        <v>0</v>
      </c>
      <c r="AI24">
        <v>22</v>
      </c>
      <c r="AJ24">
        <v>0</v>
      </c>
    </row>
    <row r="25" spans="1:36" x14ac:dyDescent="0.25">
      <c r="A25">
        <v>23</v>
      </c>
      <c r="B25">
        <v>2</v>
      </c>
      <c r="C25">
        <v>23</v>
      </c>
      <c r="D25">
        <v>2.5</v>
      </c>
      <c r="E25">
        <v>23</v>
      </c>
      <c r="F25">
        <v>2.5</v>
      </c>
      <c r="I25">
        <v>23</v>
      </c>
      <c r="J25">
        <v>2</v>
      </c>
      <c r="O25">
        <v>23</v>
      </c>
      <c r="P25">
        <v>2</v>
      </c>
      <c r="Y25">
        <v>23</v>
      </c>
      <c r="Z25">
        <v>3</v>
      </c>
      <c r="AG25">
        <v>23</v>
      </c>
      <c r="AH25">
        <v>0</v>
      </c>
      <c r="AI25">
        <v>23</v>
      </c>
      <c r="AJ25">
        <v>0</v>
      </c>
    </row>
    <row r="26" spans="1:36" x14ac:dyDescent="0.25">
      <c r="A26">
        <v>24</v>
      </c>
      <c r="B26">
        <v>2</v>
      </c>
      <c r="C26">
        <v>24</v>
      </c>
      <c r="D26">
        <v>2.5</v>
      </c>
      <c r="I26">
        <v>24</v>
      </c>
      <c r="J26">
        <v>2</v>
      </c>
      <c r="O26">
        <v>24</v>
      </c>
      <c r="P26">
        <v>2</v>
      </c>
      <c r="Y26">
        <v>24</v>
      </c>
      <c r="Z26">
        <v>3</v>
      </c>
      <c r="AG26">
        <v>24</v>
      </c>
      <c r="AH26">
        <v>0</v>
      </c>
      <c r="AI26">
        <v>24</v>
      </c>
      <c r="AJ26">
        <v>0</v>
      </c>
    </row>
    <row r="27" spans="1:36" x14ac:dyDescent="0.25">
      <c r="A27">
        <v>25</v>
      </c>
      <c r="B27">
        <v>2</v>
      </c>
      <c r="C27">
        <v>25</v>
      </c>
      <c r="D27">
        <v>2.5</v>
      </c>
      <c r="I27">
        <v>25</v>
      </c>
      <c r="J27">
        <v>2</v>
      </c>
      <c r="O27">
        <v>25</v>
      </c>
      <c r="P27">
        <v>2</v>
      </c>
      <c r="Y27">
        <v>25</v>
      </c>
      <c r="Z27">
        <v>3</v>
      </c>
      <c r="AG27">
        <v>25</v>
      </c>
      <c r="AH27">
        <v>0</v>
      </c>
      <c r="AI27">
        <v>25</v>
      </c>
      <c r="AJ27">
        <v>0</v>
      </c>
    </row>
    <row r="28" spans="1:36" x14ac:dyDescent="0.25">
      <c r="A28">
        <v>26</v>
      </c>
      <c r="B28">
        <v>2</v>
      </c>
      <c r="C28">
        <v>26</v>
      </c>
      <c r="D28">
        <v>2.5</v>
      </c>
      <c r="I28">
        <v>26</v>
      </c>
      <c r="J28">
        <v>2</v>
      </c>
      <c r="O28">
        <v>26</v>
      </c>
      <c r="P28">
        <v>2</v>
      </c>
      <c r="Y28">
        <v>26</v>
      </c>
      <c r="Z28">
        <v>3.5</v>
      </c>
      <c r="AG28">
        <v>26</v>
      </c>
      <c r="AH28">
        <v>0</v>
      </c>
      <c r="AI28">
        <v>26</v>
      </c>
      <c r="AJ28">
        <v>0</v>
      </c>
    </row>
    <row r="29" spans="1:36" x14ac:dyDescent="0.25">
      <c r="A29">
        <v>27</v>
      </c>
      <c r="B29">
        <v>2</v>
      </c>
      <c r="C29">
        <v>27</v>
      </c>
      <c r="D29">
        <v>2.5</v>
      </c>
      <c r="I29">
        <v>27</v>
      </c>
      <c r="J29">
        <v>2</v>
      </c>
      <c r="O29">
        <v>27</v>
      </c>
      <c r="P29">
        <v>2</v>
      </c>
      <c r="Y29">
        <v>27</v>
      </c>
      <c r="Z29">
        <v>3.5</v>
      </c>
      <c r="AG29">
        <v>27</v>
      </c>
      <c r="AH29">
        <v>0</v>
      </c>
      <c r="AI29">
        <v>27</v>
      </c>
      <c r="AJ29">
        <v>0</v>
      </c>
    </row>
    <row r="30" spans="1:36" x14ac:dyDescent="0.25">
      <c r="A30">
        <v>28</v>
      </c>
      <c r="B30">
        <v>2</v>
      </c>
      <c r="C30">
        <v>28</v>
      </c>
      <c r="D30">
        <v>2.5</v>
      </c>
      <c r="I30">
        <v>28</v>
      </c>
      <c r="J30">
        <v>2</v>
      </c>
      <c r="O30">
        <v>28</v>
      </c>
      <c r="P30">
        <v>2</v>
      </c>
      <c r="Y30">
        <v>28</v>
      </c>
      <c r="Z30">
        <v>3.5</v>
      </c>
      <c r="AG30">
        <v>28</v>
      </c>
      <c r="AH30">
        <v>0</v>
      </c>
      <c r="AI30">
        <v>28</v>
      </c>
      <c r="AJ30">
        <v>0</v>
      </c>
    </row>
    <row r="31" spans="1:36" x14ac:dyDescent="0.25">
      <c r="A31">
        <v>29</v>
      </c>
      <c r="B31">
        <v>2</v>
      </c>
      <c r="C31">
        <v>29</v>
      </c>
      <c r="D31">
        <v>2.5</v>
      </c>
      <c r="I31">
        <v>29</v>
      </c>
      <c r="J31">
        <v>2</v>
      </c>
      <c r="O31">
        <v>29</v>
      </c>
      <c r="P31">
        <v>2</v>
      </c>
      <c r="Y31">
        <v>29</v>
      </c>
      <c r="Z31">
        <v>3.5</v>
      </c>
      <c r="AG31">
        <v>29</v>
      </c>
      <c r="AH31">
        <v>0</v>
      </c>
      <c r="AI31">
        <v>29</v>
      </c>
      <c r="AJ31">
        <v>0</v>
      </c>
    </row>
    <row r="32" spans="1:36" x14ac:dyDescent="0.25">
      <c r="A32">
        <v>30</v>
      </c>
      <c r="B32">
        <v>2</v>
      </c>
      <c r="C32">
        <v>30</v>
      </c>
      <c r="D32">
        <v>2.5</v>
      </c>
      <c r="I32">
        <v>30</v>
      </c>
      <c r="J32">
        <v>2</v>
      </c>
      <c r="O32">
        <v>30</v>
      </c>
      <c r="P32">
        <v>2</v>
      </c>
      <c r="Y32">
        <v>30</v>
      </c>
      <c r="Z32">
        <v>3.5</v>
      </c>
      <c r="AG32">
        <v>30</v>
      </c>
      <c r="AH32">
        <v>0</v>
      </c>
      <c r="AI32">
        <v>30</v>
      </c>
      <c r="AJ32">
        <v>0</v>
      </c>
    </row>
    <row r="33" spans="1:36" x14ac:dyDescent="0.25">
      <c r="A33">
        <v>31</v>
      </c>
      <c r="B33">
        <v>2</v>
      </c>
      <c r="C33">
        <v>31</v>
      </c>
      <c r="D33">
        <v>2.5</v>
      </c>
      <c r="I33">
        <v>31</v>
      </c>
      <c r="J33">
        <v>2.5</v>
      </c>
      <c r="Y33">
        <v>31</v>
      </c>
      <c r="Z33">
        <v>4</v>
      </c>
      <c r="AG33">
        <v>31</v>
      </c>
      <c r="AH33">
        <v>0</v>
      </c>
      <c r="AI33">
        <v>31</v>
      </c>
      <c r="AJ33">
        <v>0</v>
      </c>
    </row>
    <row r="34" spans="1:36" x14ac:dyDescent="0.25">
      <c r="A34">
        <v>32</v>
      </c>
      <c r="B34">
        <v>2</v>
      </c>
      <c r="C34">
        <v>32</v>
      </c>
      <c r="D34">
        <v>2.5</v>
      </c>
      <c r="I34">
        <v>32</v>
      </c>
      <c r="J34">
        <v>2.5</v>
      </c>
      <c r="Y34">
        <v>32</v>
      </c>
      <c r="Z34">
        <v>4</v>
      </c>
      <c r="AG34">
        <v>32</v>
      </c>
      <c r="AH34">
        <v>0</v>
      </c>
      <c r="AI34">
        <v>32</v>
      </c>
      <c r="AJ34">
        <v>0</v>
      </c>
    </row>
    <row r="35" spans="1:36" x14ac:dyDescent="0.25">
      <c r="A35">
        <v>33</v>
      </c>
      <c r="B35">
        <v>2</v>
      </c>
      <c r="C35">
        <v>33</v>
      </c>
      <c r="D35">
        <v>2.5</v>
      </c>
      <c r="I35">
        <v>33</v>
      </c>
      <c r="J35">
        <v>2.5</v>
      </c>
      <c r="Y35">
        <v>33</v>
      </c>
      <c r="Z35">
        <v>4</v>
      </c>
      <c r="AG35">
        <v>33</v>
      </c>
      <c r="AH35">
        <v>0</v>
      </c>
      <c r="AI35">
        <v>33</v>
      </c>
      <c r="AJ35">
        <v>0</v>
      </c>
    </row>
    <row r="36" spans="1:36" x14ac:dyDescent="0.25">
      <c r="A36">
        <v>34</v>
      </c>
      <c r="B36">
        <v>2</v>
      </c>
      <c r="C36">
        <v>34</v>
      </c>
      <c r="D36">
        <v>2.5</v>
      </c>
      <c r="I36">
        <v>34</v>
      </c>
      <c r="J36">
        <v>2.5</v>
      </c>
      <c r="Y36">
        <v>34</v>
      </c>
      <c r="Z36">
        <v>5</v>
      </c>
      <c r="AG36">
        <v>34</v>
      </c>
      <c r="AH36">
        <v>0</v>
      </c>
      <c r="AI36">
        <v>34</v>
      </c>
      <c r="AJ36">
        <v>0</v>
      </c>
    </row>
    <row r="37" spans="1:36" x14ac:dyDescent="0.25">
      <c r="A37">
        <v>35</v>
      </c>
      <c r="B37">
        <v>2</v>
      </c>
      <c r="C37">
        <v>35</v>
      </c>
      <c r="D37">
        <v>2.5</v>
      </c>
      <c r="I37">
        <v>35</v>
      </c>
      <c r="J37">
        <v>2.5</v>
      </c>
      <c r="Y37">
        <v>35</v>
      </c>
      <c r="Z37">
        <v>5</v>
      </c>
      <c r="AG37">
        <v>35</v>
      </c>
      <c r="AH37">
        <v>0</v>
      </c>
      <c r="AI37">
        <v>35</v>
      </c>
      <c r="AJ37">
        <v>0</v>
      </c>
    </row>
    <row r="38" spans="1:36" x14ac:dyDescent="0.25">
      <c r="A38">
        <v>36</v>
      </c>
      <c r="B38">
        <v>2</v>
      </c>
      <c r="C38">
        <v>36</v>
      </c>
      <c r="D38">
        <v>2.5</v>
      </c>
      <c r="I38">
        <v>36</v>
      </c>
      <c r="J38">
        <v>2.5</v>
      </c>
      <c r="Y38">
        <v>36</v>
      </c>
      <c r="Z38">
        <v>5</v>
      </c>
      <c r="AG38">
        <v>36</v>
      </c>
      <c r="AH38">
        <v>0</v>
      </c>
      <c r="AI38">
        <v>36</v>
      </c>
      <c r="AJ38">
        <v>0</v>
      </c>
    </row>
    <row r="39" spans="1:36" x14ac:dyDescent="0.25">
      <c r="A39">
        <v>37</v>
      </c>
      <c r="B39">
        <v>2</v>
      </c>
      <c r="C39">
        <v>37</v>
      </c>
      <c r="D39">
        <v>2.5</v>
      </c>
      <c r="I39">
        <v>37</v>
      </c>
      <c r="J39">
        <v>2.5</v>
      </c>
      <c r="Y39">
        <v>37</v>
      </c>
      <c r="Z39">
        <v>6</v>
      </c>
      <c r="AG39">
        <v>37</v>
      </c>
      <c r="AH39">
        <v>0</v>
      </c>
      <c r="AI39">
        <v>37</v>
      </c>
      <c r="AJ39">
        <v>0</v>
      </c>
    </row>
    <row r="40" spans="1:36" x14ac:dyDescent="0.25">
      <c r="A40">
        <v>38</v>
      </c>
      <c r="B40">
        <v>2</v>
      </c>
      <c r="C40">
        <v>38</v>
      </c>
      <c r="D40">
        <v>2.5</v>
      </c>
      <c r="I40">
        <v>38</v>
      </c>
      <c r="J40">
        <v>2.5</v>
      </c>
      <c r="Y40">
        <v>38</v>
      </c>
      <c r="Z40">
        <v>6</v>
      </c>
      <c r="AG40">
        <v>38</v>
      </c>
      <c r="AH40">
        <v>0</v>
      </c>
      <c r="AI40">
        <v>38</v>
      </c>
      <c r="AJ40">
        <v>0</v>
      </c>
    </row>
    <row r="41" spans="1:36" x14ac:dyDescent="0.25">
      <c r="A41">
        <v>39</v>
      </c>
      <c r="B41">
        <v>2</v>
      </c>
      <c r="C41">
        <v>39</v>
      </c>
      <c r="D41">
        <v>2.5</v>
      </c>
      <c r="I41">
        <v>39</v>
      </c>
      <c r="J41">
        <v>2.5</v>
      </c>
      <c r="Y41">
        <v>39</v>
      </c>
      <c r="Z41">
        <v>6</v>
      </c>
      <c r="AG41">
        <v>39</v>
      </c>
      <c r="AH41">
        <v>0</v>
      </c>
      <c r="AI41">
        <v>39</v>
      </c>
      <c r="AJ41">
        <v>0</v>
      </c>
    </row>
    <row r="42" spans="1:36" x14ac:dyDescent="0.25">
      <c r="A42">
        <v>40</v>
      </c>
      <c r="B42">
        <v>2</v>
      </c>
      <c r="C42">
        <v>40</v>
      </c>
      <c r="D42">
        <v>2.5</v>
      </c>
      <c r="I42">
        <v>40</v>
      </c>
      <c r="J42">
        <v>2.5</v>
      </c>
      <c r="Y42">
        <v>40</v>
      </c>
      <c r="Z42">
        <v>7</v>
      </c>
      <c r="AG42">
        <v>40</v>
      </c>
      <c r="AH42">
        <v>0</v>
      </c>
      <c r="AI42">
        <v>40</v>
      </c>
      <c r="AJ42">
        <v>0</v>
      </c>
    </row>
    <row r="43" spans="1:36" x14ac:dyDescent="0.25">
      <c r="A43">
        <v>41</v>
      </c>
      <c r="B43">
        <v>2</v>
      </c>
      <c r="C43">
        <v>41</v>
      </c>
      <c r="D43">
        <v>2.5</v>
      </c>
      <c r="I43">
        <v>41</v>
      </c>
      <c r="J43">
        <v>3</v>
      </c>
      <c r="Y43">
        <v>41</v>
      </c>
      <c r="Z43">
        <v>7</v>
      </c>
      <c r="AG43">
        <v>41</v>
      </c>
      <c r="AH43">
        <v>0</v>
      </c>
      <c r="AI43">
        <v>41</v>
      </c>
      <c r="AJ43">
        <v>0</v>
      </c>
    </row>
    <row r="44" spans="1:36" x14ac:dyDescent="0.25">
      <c r="A44">
        <v>42</v>
      </c>
      <c r="B44">
        <v>2</v>
      </c>
      <c r="C44">
        <v>42</v>
      </c>
      <c r="D44">
        <v>2.5</v>
      </c>
      <c r="I44">
        <v>42</v>
      </c>
      <c r="J44">
        <v>3</v>
      </c>
      <c r="Y44">
        <v>42</v>
      </c>
      <c r="Z44">
        <v>7</v>
      </c>
      <c r="AG44">
        <v>42</v>
      </c>
      <c r="AH44">
        <v>0</v>
      </c>
      <c r="AI44">
        <v>42</v>
      </c>
      <c r="AJ44">
        <v>0</v>
      </c>
    </row>
    <row r="45" spans="1:36" x14ac:dyDescent="0.25">
      <c r="A45">
        <v>43</v>
      </c>
      <c r="B45">
        <v>2</v>
      </c>
      <c r="C45">
        <v>43</v>
      </c>
      <c r="D45">
        <v>2.5</v>
      </c>
      <c r="I45">
        <v>43</v>
      </c>
      <c r="J45">
        <v>3</v>
      </c>
      <c r="Y45">
        <v>43</v>
      </c>
      <c r="Z45">
        <v>8</v>
      </c>
      <c r="AG45">
        <v>43</v>
      </c>
      <c r="AH45">
        <v>0</v>
      </c>
      <c r="AI45">
        <v>43</v>
      </c>
      <c r="AJ45">
        <v>0</v>
      </c>
    </row>
    <row r="46" spans="1:36" x14ac:dyDescent="0.25">
      <c r="A46">
        <v>44</v>
      </c>
      <c r="B46">
        <v>2</v>
      </c>
      <c r="C46">
        <v>44</v>
      </c>
      <c r="D46">
        <v>2.5</v>
      </c>
      <c r="I46">
        <v>44</v>
      </c>
      <c r="J46">
        <v>3</v>
      </c>
      <c r="Y46">
        <v>44</v>
      </c>
      <c r="Z46">
        <v>8</v>
      </c>
      <c r="AG46">
        <v>44</v>
      </c>
      <c r="AH46">
        <v>0</v>
      </c>
      <c r="AI46">
        <v>44</v>
      </c>
      <c r="AJ46">
        <v>0</v>
      </c>
    </row>
    <row r="47" spans="1:36" x14ac:dyDescent="0.25">
      <c r="A47">
        <v>45</v>
      </c>
      <c r="B47">
        <v>2</v>
      </c>
      <c r="C47">
        <v>45</v>
      </c>
      <c r="D47">
        <v>2.5</v>
      </c>
      <c r="I47">
        <v>45</v>
      </c>
      <c r="J47">
        <v>3</v>
      </c>
      <c r="Y47">
        <v>45</v>
      </c>
      <c r="Z47">
        <v>8</v>
      </c>
      <c r="AG47">
        <v>45</v>
      </c>
      <c r="AH47">
        <v>0</v>
      </c>
      <c r="AI47">
        <v>45</v>
      </c>
      <c r="AJ47">
        <v>0</v>
      </c>
    </row>
    <row r="48" spans="1:36" x14ac:dyDescent="0.25">
      <c r="A48">
        <v>46</v>
      </c>
      <c r="B48">
        <v>2</v>
      </c>
      <c r="C48">
        <v>46</v>
      </c>
      <c r="D48">
        <v>2.5</v>
      </c>
      <c r="I48">
        <v>46</v>
      </c>
      <c r="J48">
        <v>3</v>
      </c>
      <c r="Y48">
        <v>46</v>
      </c>
      <c r="Z48">
        <v>9</v>
      </c>
      <c r="AG48">
        <v>46</v>
      </c>
      <c r="AH48">
        <v>0</v>
      </c>
      <c r="AI48">
        <v>46</v>
      </c>
      <c r="AJ48">
        <v>0</v>
      </c>
    </row>
    <row r="49" spans="1:36" x14ac:dyDescent="0.25">
      <c r="A49">
        <v>47</v>
      </c>
      <c r="B49">
        <v>2</v>
      </c>
      <c r="C49">
        <v>47</v>
      </c>
      <c r="D49">
        <v>2.5</v>
      </c>
      <c r="I49">
        <v>47</v>
      </c>
      <c r="J49">
        <v>3</v>
      </c>
      <c r="Y49">
        <v>47</v>
      </c>
      <c r="Z49">
        <v>9</v>
      </c>
      <c r="AG49">
        <v>47</v>
      </c>
      <c r="AH49">
        <v>0</v>
      </c>
      <c r="AI49">
        <v>47</v>
      </c>
      <c r="AJ49">
        <v>0</v>
      </c>
    </row>
    <row r="50" spans="1:36" x14ac:dyDescent="0.25">
      <c r="A50">
        <v>48</v>
      </c>
      <c r="B50">
        <v>2</v>
      </c>
      <c r="C50">
        <v>48</v>
      </c>
      <c r="D50">
        <v>2.5</v>
      </c>
      <c r="I50">
        <v>48</v>
      </c>
      <c r="J50">
        <v>3</v>
      </c>
      <c r="Y50">
        <v>48</v>
      </c>
      <c r="Z50">
        <v>9</v>
      </c>
      <c r="AG50">
        <v>48</v>
      </c>
      <c r="AH50">
        <v>0</v>
      </c>
      <c r="AI50">
        <v>48</v>
      </c>
      <c r="AJ50">
        <v>0</v>
      </c>
    </row>
    <row r="51" spans="1:36" x14ac:dyDescent="0.25">
      <c r="A51">
        <v>49</v>
      </c>
      <c r="B51">
        <v>2</v>
      </c>
      <c r="C51">
        <v>49</v>
      </c>
      <c r="D51">
        <v>2.5</v>
      </c>
      <c r="I51">
        <v>49</v>
      </c>
      <c r="J51">
        <v>3</v>
      </c>
      <c r="Y51">
        <v>49</v>
      </c>
      <c r="Z51">
        <v>9</v>
      </c>
      <c r="AG51">
        <v>49</v>
      </c>
      <c r="AH51">
        <v>0</v>
      </c>
      <c r="AI51">
        <v>49</v>
      </c>
      <c r="AJ51">
        <v>0</v>
      </c>
    </row>
    <row r="52" spans="1:36" x14ac:dyDescent="0.25">
      <c r="A52">
        <v>50</v>
      </c>
      <c r="B52">
        <v>2</v>
      </c>
      <c r="C52">
        <v>50</v>
      </c>
      <c r="D52">
        <v>2.5</v>
      </c>
      <c r="I52">
        <v>50</v>
      </c>
      <c r="J52">
        <v>3</v>
      </c>
      <c r="Y52">
        <v>50</v>
      </c>
      <c r="Z52">
        <v>10</v>
      </c>
      <c r="AG52">
        <v>50</v>
      </c>
      <c r="AH52">
        <v>0</v>
      </c>
      <c r="AI52">
        <v>50</v>
      </c>
      <c r="AJ52">
        <v>0</v>
      </c>
    </row>
    <row r="53" spans="1:36" x14ac:dyDescent="0.25">
      <c r="A53">
        <v>51</v>
      </c>
      <c r="B53">
        <v>3</v>
      </c>
      <c r="C53">
        <v>51</v>
      </c>
      <c r="D53">
        <v>2.5</v>
      </c>
      <c r="I53">
        <v>51</v>
      </c>
      <c r="J53">
        <v>4</v>
      </c>
      <c r="Y53">
        <v>51</v>
      </c>
      <c r="Z53">
        <v>10</v>
      </c>
      <c r="AG53">
        <v>51</v>
      </c>
      <c r="AH53">
        <v>0</v>
      </c>
      <c r="AI53">
        <v>51</v>
      </c>
      <c r="AJ53">
        <v>0</v>
      </c>
    </row>
    <row r="54" spans="1:36" x14ac:dyDescent="0.25">
      <c r="A54">
        <v>52</v>
      </c>
      <c r="B54">
        <v>3</v>
      </c>
      <c r="C54">
        <v>52</v>
      </c>
      <c r="D54">
        <v>2.5</v>
      </c>
      <c r="I54">
        <v>52</v>
      </c>
      <c r="J54">
        <v>4</v>
      </c>
      <c r="Y54">
        <v>52</v>
      </c>
      <c r="Z54">
        <v>10</v>
      </c>
      <c r="AG54">
        <v>52</v>
      </c>
      <c r="AH54">
        <v>0</v>
      </c>
      <c r="AI54">
        <v>52</v>
      </c>
      <c r="AJ54">
        <v>0</v>
      </c>
    </row>
    <row r="55" spans="1:36" x14ac:dyDescent="0.25">
      <c r="A55">
        <v>53</v>
      </c>
      <c r="B55">
        <v>3</v>
      </c>
      <c r="C55">
        <v>53</v>
      </c>
      <c r="D55">
        <v>2.5</v>
      </c>
      <c r="I55">
        <v>53</v>
      </c>
      <c r="J55">
        <v>4</v>
      </c>
      <c r="Y55">
        <v>53</v>
      </c>
      <c r="Z55">
        <v>10</v>
      </c>
      <c r="AG55">
        <v>53</v>
      </c>
      <c r="AH55">
        <v>0</v>
      </c>
      <c r="AI55">
        <v>53</v>
      </c>
      <c r="AJ55">
        <v>0</v>
      </c>
    </row>
    <row r="56" spans="1:36" x14ac:dyDescent="0.25">
      <c r="A56">
        <v>54</v>
      </c>
      <c r="B56">
        <v>3</v>
      </c>
      <c r="C56">
        <v>54</v>
      </c>
      <c r="D56">
        <v>2.5</v>
      </c>
      <c r="I56">
        <v>54</v>
      </c>
      <c r="J56">
        <v>4</v>
      </c>
      <c r="Y56">
        <v>54</v>
      </c>
      <c r="Z56">
        <v>10</v>
      </c>
      <c r="AG56">
        <v>54</v>
      </c>
      <c r="AH56">
        <v>0</v>
      </c>
      <c r="AI56">
        <v>54</v>
      </c>
      <c r="AJ56">
        <v>0</v>
      </c>
    </row>
    <row r="57" spans="1:36" x14ac:dyDescent="0.25">
      <c r="A57">
        <v>55</v>
      </c>
      <c r="B57">
        <v>3</v>
      </c>
      <c r="C57">
        <v>55</v>
      </c>
      <c r="D57">
        <v>2.5</v>
      </c>
      <c r="I57">
        <v>55</v>
      </c>
      <c r="J57">
        <v>4</v>
      </c>
      <c r="Y57">
        <v>55</v>
      </c>
      <c r="Z57">
        <v>10</v>
      </c>
      <c r="AG57">
        <v>55</v>
      </c>
      <c r="AH57">
        <v>0</v>
      </c>
      <c r="AI57">
        <v>55</v>
      </c>
      <c r="AJ57">
        <v>0</v>
      </c>
    </row>
    <row r="58" spans="1:36" x14ac:dyDescent="0.25">
      <c r="A58">
        <v>56</v>
      </c>
      <c r="B58">
        <v>3</v>
      </c>
      <c r="C58">
        <v>56</v>
      </c>
      <c r="D58">
        <v>2.5</v>
      </c>
      <c r="I58">
        <v>56</v>
      </c>
      <c r="J58">
        <v>4</v>
      </c>
      <c r="Y58">
        <v>56</v>
      </c>
      <c r="Z58">
        <v>10</v>
      </c>
      <c r="AG58">
        <v>56</v>
      </c>
      <c r="AH58">
        <v>0</v>
      </c>
      <c r="AI58">
        <v>56</v>
      </c>
      <c r="AJ58">
        <v>0</v>
      </c>
    </row>
    <row r="59" spans="1:36" x14ac:dyDescent="0.25">
      <c r="A59">
        <v>57</v>
      </c>
      <c r="B59">
        <v>3</v>
      </c>
      <c r="C59">
        <v>57</v>
      </c>
      <c r="D59">
        <v>2.5</v>
      </c>
      <c r="I59">
        <v>57</v>
      </c>
      <c r="J59">
        <v>4</v>
      </c>
      <c r="Y59">
        <v>57</v>
      </c>
      <c r="Z59">
        <v>10</v>
      </c>
      <c r="AG59">
        <v>57</v>
      </c>
      <c r="AH59">
        <v>0</v>
      </c>
      <c r="AI59">
        <v>57</v>
      </c>
      <c r="AJ59">
        <v>0</v>
      </c>
    </row>
    <row r="60" spans="1:36" x14ac:dyDescent="0.25">
      <c r="A60">
        <v>58</v>
      </c>
      <c r="B60">
        <v>3</v>
      </c>
      <c r="C60">
        <v>58</v>
      </c>
      <c r="D60">
        <v>2.5</v>
      </c>
      <c r="I60">
        <v>58</v>
      </c>
      <c r="J60">
        <v>4</v>
      </c>
      <c r="Y60">
        <v>58</v>
      </c>
      <c r="Z60">
        <v>10</v>
      </c>
      <c r="AG60">
        <v>58</v>
      </c>
      <c r="AH60">
        <v>0</v>
      </c>
      <c r="AI60">
        <v>58</v>
      </c>
      <c r="AJ60">
        <v>0</v>
      </c>
    </row>
    <row r="61" spans="1:36" x14ac:dyDescent="0.25">
      <c r="A61">
        <v>59</v>
      </c>
      <c r="B61">
        <v>3</v>
      </c>
      <c r="C61">
        <v>59</v>
      </c>
      <c r="D61">
        <v>2.5</v>
      </c>
      <c r="I61">
        <v>59</v>
      </c>
      <c r="J61">
        <v>4</v>
      </c>
      <c r="Y61">
        <v>59</v>
      </c>
      <c r="Z61">
        <v>10</v>
      </c>
      <c r="AG61">
        <v>59</v>
      </c>
      <c r="AH61">
        <v>0</v>
      </c>
      <c r="AI61">
        <v>59</v>
      </c>
      <c r="AJ61">
        <v>0</v>
      </c>
    </row>
    <row r="62" spans="1:36" x14ac:dyDescent="0.25">
      <c r="A62">
        <v>60</v>
      </c>
      <c r="B62">
        <v>3</v>
      </c>
      <c r="C62">
        <v>60</v>
      </c>
      <c r="D62">
        <v>2.5</v>
      </c>
      <c r="I62">
        <v>60</v>
      </c>
      <c r="J62">
        <v>4</v>
      </c>
      <c r="Y62">
        <v>60</v>
      </c>
      <c r="Z62">
        <v>10</v>
      </c>
      <c r="AG62">
        <v>60</v>
      </c>
      <c r="AH62">
        <v>0</v>
      </c>
      <c r="AI62">
        <v>60</v>
      </c>
      <c r="AJ62">
        <v>0</v>
      </c>
    </row>
    <row r="63" spans="1:36" x14ac:dyDescent="0.25">
      <c r="A63">
        <v>61</v>
      </c>
      <c r="B63">
        <v>3</v>
      </c>
      <c r="I63">
        <v>61</v>
      </c>
      <c r="J63">
        <v>4</v>
      </c>
      <c r="Y63">
        <v>61</v>
      </c>
      <c r="Z63">
        <v>10</v>
      </c>
      <c r="AG63">
        <v>61</v>
      </c>
      <c r="AH63">
        <v>0</v>
      </c>
      <c r="AI63">
        <v>61</v>
      </c>
      <c r="AJ63">
        <v>0</v>
      </c>
    </row>
    <row r="64" spans="1:36" x14ac:dyDescent="0.25">
      <c r="A64">
        <v>62</v>
      </c>
      <c r="B64">
        <v>3</v>
      </c>
      <c r="I64">
        <v>62</v>
      </c>
      <c r="J64">
        <v>4</v>
      </c>
      <c r="Y64">
        <v>62</v>
      </c>
      <c r="Z64">
        <v>10</v>
      </c>
      <c r="AG64">
        <v>62</v>
      </c>
      <c r="AH64">
        <v>0</v>
      </c>
      <c r="AI64">
        <v>62</v>
      </c>
      <c r="AJ64">
        <v>0</v>
      </c>
    </row>
    <row r="65" spans="1:36" x14ac:dyDescent="0.25">
      <c r="A65">
        <v>63</v>
      </c>
      <c r="B65">
        <v>3</v>
      </c>
      <c r="I65">
        <v>63</v>
      </c>
      <c r="J65">
        <v>4</v>
      </c>
      <c r="Y65">
        <v>63</v>
      </c>
      <c r="Z65">
        <v>10</v>
      </c>
      <c r="AG65">
        <v>63</v>
      </c>
      <c r="AH65">
        <v>0</v>
      </c>
      <c r="AI65">
        <v>63</v>
      </c>
      <c r="AJ65">
        <v>0</v>
      </c>
    </row>
    <row r="66" spans="1:36" x14ac:dyDescent="0.25">
      <c r="A66">
        <v>64</v>
      </c>
      <c r="B66">
        <v>3</v>
      </c>
      <c r="I66">
        <v>64</v>
      </c>
      <c r="J66">
        <v>4</v>
      </c>
      <c r="Y66">
        <v>64</v>
      </c>
      <c r="Z66">
        <v>10</v>
      </c>
      <c r="AG66">
        <v>64</v>
      </c>
      <c r="AH66">
        <v>0</v>
      </c>
      <c r="AI66">
        <v>64</v>
      </c>
      <c r="AJ66">
        <v>0</v>
      </c>
    </row>
    <row r="67" spans="1:36" x14ac:dyDescent="0.25">
      <c r="A67">
        <v>65</v>
      </c>
      <c r="B67">
        <v>3</v>
      </c>
      <c r="I67">
        <v>65</v>
      </c>
      <c r="J67">
        <v>4</v>
      </c>
      <c r="Y67">
        <v>65</v>
      </c>
      <c r="Z67">
        <v>10</v>
      </c>
      <c r="AG67">
        <v>65</v>
      </c>
      <c r="AH67">
        <v>0</v>
      </c>
      <c r="AI67">
        <v>65</v>
      </c>
      <c r="AJ67">
        <v>0</v>
      </c>
    </row>
    <row r="68" spans="1:36" x14ac:dyDescent="0.25">
      <c r="A68">
        <v>66</v>
      </c>
      <c r="B68">
        <v>3</v>
      </c>
      <c r="I68">
        <v>66</v>
      </c>
      <c r="J68">
        <v>4</v>
      </c>
      <c r="Y68">
        <v>66</v>
      </c>
      <c r="Z68">
        <v>10</v>
      </c>
      <c r="AG68">
        <v>66</v>
      </c>
      <c r="AH68">
        <v>0</v>
      </c>
      <c r="AI68">
        <v>66</v>
      </c>
      <c r="AJ68">
        <v>0</v>
      </c>
    </row>
    <row r="69" spans="1:36" x14ac:dyDescent="0.25">
      <c r="A69">
        <v>67</v>
      </c>
      <c r="B69">
        <v>3</v>
      </c>
      <c r="I69">
        <v>67</v>
      </c>
      <c r="J69">
        <v>4</v>
      </c>
      <c r="Y69">
        <v>67</v>
      </c>
      <c r="Z69">
        <v>10</v>
      </c>
      <c r="AG69">
        <v>67</v>
      </c>
      <c r="AH69">
        <v>0</v>
      </c>
      <c r="AI69">
        <v>67</v>
      </c>
      <c r="AJ69">
        <v>0</v>
      </c>
    </row>
    <row r="70" spans="1:36" x14ac:dyDescent="0.25">
      <c r="A70">
        <v>68</v>
      </c>
      <c r="B70">
        <v>3</v>
      </c>
      <c r="I70">
        <v>68</v>
      </c>
      <c r="J70">
        <v>4</v>
      </c>
      <c r="Y70">
        <v>68</v>
      </c>
      <c r="Z70">
        <v>10</v>
      </c>
      <c r="AG70">
        <v>68</v>
      </c>
      <c r="AH70">
        <v>0</v>
      </c>
      <c r="AI70">
        <v>68</v>
      </c>
      <c r="AJ70">
        <v>0</v>
      </c>
    </row>
    <row r="71" spans="1:36" x14ac:dyDescent="0.25">
      <c r="A71">
        <v>69</v>
      </c>
      <c r="B71">
        <v>3</v>
      </c>
      <c r="I71">
        <v>69</v>
      </c>
      <c r="J71">
        <v>4</v>
      </c>
      <c r="Y71">
        <v>69</v>
      </c>
      <c r="Z71">
        <v>10</v>
      </c>
      <c r="AG71">
        <v>69</v>
      </c>
      <c r="AH71">
        <v>0</v>
      </c>
      <c r="AI71">
        <v>69</v>
      </c>
      <c r="AJ71">
        <v>0</v>
      </c>
    </row>
    <row r="72" spans="1:36" x14ac:dyDescent="0.25">
      <c r="A72">
        <v>70</v>
      </c>
      <c r="B72">
        <v>3</v>
      </c>
      <c r="I72">
        <v>70</v>
      </c>
      <c r="J72">
        <v>4</v>
      </c>
      <c r="Y72">
        <v>70</v>
      </c>
      <c r="Z72">
        <v>10</v>
      </c>
      <c r="AG72">
        <v>70</v>
      </c>
      <c r="AH72">
        <v>0</v>
      </c>
      <c r="AI72">
        <v>70</v>
      </c>
      <c r="AJ72">
        <v>0</v>
      </c>
    </row>
    <row r="73" spans="1:36" x14ac:dyDescent="0.25">
      <c r="A73">
        <v>71</v>
      </c>
      <c r="B73">
        <v>3</v>
      </c>
      <c r="I73">
        <v>71</v>
      </c>
      <c r="J73">
        <v>4</v>
      </c>
      <c r="Y73">
        <v>71</v>
      </c>
      <c r="Z73">
        <v>10</v>
      </c>
      <c r="AG73">
        <v>71</v>
      </c>
      <c r="AH73">
        <v>0</v>
      </c>
      <c r="AI73">
        <v>71</v>
      </c>
      <c r="AJ73">
        <v>0</v>
      </c>
    </row>
    <row r="74" spans="1:36" x14ac:dyDescent="0.25">
      <c r="A74">
        <v>72</v>
      </c>
      <c r="B74">
        <v>3</v>
      </c>
      <c r="I74">
        <v>72</v>
      </c>
      <c r="J74">
        <v>4</v>
      </c>
      <c r="Y74">
        <v>72</v>
      </c>
      <c r="Z74">
        <v>10</v>
      </c>
      <c r="AG74">
        <v>72</v>
      </c>
      <c r="AH74">
        <v>0</v>
      </c>
      <c r="AI74">
        <v>72</v>
      </c>
      <c r="AJ74">
        <v>0</v>
      </c>
    </row>
    <row r="75" spans="1:36" x14ac:dyDescent="0.25">
      <c r="A75">
        <v>73</v>
      </c>
      <c r="B75">
        <v>3</v>
      </c>
      <c r="I75">
        <v>73</v>
      </c>
      <c r="J75">
        <v>4</v>
      </c>
      <c r="Y75">
        <v>73</v>
      </c>
      <c r="Z75">
        <v>10</v>
      </c>
      <c r="AG75">
        <v>73</v>
      </c>
      <c r="AH75">
        <v>0</v>
      </c>
      <c r="AI75">
        <v>73</v>
      </c>
      <c r="AJ75">
        <v>0</v>
      </c>
    </row>
    <row r="76" spans="1:36" x14ac:dyDescent="0.25">
      <c r="A76">
        <v>74</v>
      </c>
      <c r="B76">
        <v>3</v>
      </c>
      <c r="I76">
        <v>74</v>
      </c>
      <c r="J76">
        <v>4</v>
      </c>
      <c r="Y76">
        <v>74</v>
      </c>
      <c r="Z76">
        <v>10</v>
      </c>
      <c r="AG76">
        <v>74</v>
      </c>
      <c r="AH76">
        <v>0</v>
      </c>
      <c r="AI76">
        <v>74</v>
      </c>
      <c r="AJ76">
        <v>0</v>
      </c>
    </row>
    <row r="77" spans="1:36" x14ac:dyDescent="0.25">
      <c r="A77">
        <v>75</v>
      </c>
      <c r="B77">
        <v>3</v>
      </c>
      <c r="I77">
        <v>75</v>
      </c>
      <c r="J77">
        <v>4</v>
      </c>
      <c r="Y77">
        <v>75</v>
      </c>
      <c r="Z77">
        <v>10</v>
      </c>
      <c r="AG77">
        <v>75</v>
      </c>
      <c r="AH77">
        <v>0</v>
      </c>
      <c r="AI77">
        <v>75</v>
      </c>
      <c r="AJ77">
        <v>0</v>
      </c>
    </row>
    <row r="78" spans="1:36" x14ac:dyDescent="0.25">
      <c r="A78">
        <v>76</v>
      </c>
      <c r="B78">
        <v>3</v>
      </c>
      <c r="I78">
        <v>76</v>
      </c>
      <c r="J78">
        <v>4</v>
      </c>
      <c r="Y78">
        <v>76</v>
      </c>
      <c r="Z78">
        <v>10</v>
      </c>
      <c r="AG78">
        <v>76</v>
      </c>
      <c r="AH78">
        <v>0</v>
      </c>
      <c r="AI78">
        <v>76</v>
      </c>
      <c r="AJ78">
        <v>0</v>
      </c>
    </row>
    <row r="79" spans="1:36" x14ac:dyDescent="0.25">
      <c r="A79">
        <v>77</v>
      </c>
      <c r="B79">
        <v>3</v>
      </c>
      <c r="I79">
        <v>77</v>
      </c>
      <c r="J79">
        <v>4</v>
      </c>
      <c r="Y79">
        <v>77</v>
      </c>
      <c r="Z79">
        <v>10</v>
      </c>
      <c r="AG79">
        <v>77</v>
      </c>
      <c r="AH79">
        <v>0</v>
      </c>
      <c r="AI79">
        <v>77</v>
      </c>
      <c r="AJ79">
        <v>0</v>
      </c>
    </row>
    <row r="80" spans="1:36" x14ac:dyDescent="0.25">
      <c r="A80">
        <v>78</v>
      </c>
      <c r="B80">
        <v>3</v>
      </c>
      <c r="I80">
        <v>78</v>
      </c>
      <c r="J80">
        <v>4</v>
      </c>
      <c r="Y80">
        <v>78</v>
      </c>
      <c r="Z80">
        <v>10</v>
      </c>
      <c r="AG80">
        <v>78</v>
      </c>
      <c r="AH80">
        <v>0</v>
      </c>
      <c r="AI80">
        <v>78</v>
      </c>
      <c r="AJ80">
        <v>0</v>
      </c>
    </row>
    <row r="81" spans="1:36" x14ac:dyDescent="0.25">
      <c r="A81">
        <v>79</v>
      </c>
      <c r="B81">
        <v>3</v>
      </c>
      <c r="I81">
        <v>79</v>
      </c>
      <c r="J81">
        <v>4</v>
      </c>
      <c r="AG81">
        <v>79</v>
      </c>
      <c r="AH81">
        <v>0</v>
      </c>
      <c r="AI81">
        <v>79</v>
      </c>
      <c r="AJ81">
        <v>0</v>
      </c>
    </row>
    <row r="82" spans="1:36" x14ac:dyDescent="0.25">
      <c r="A82">
        <v>80</v>
      </c>
      <c r="B82">
        <v>3</v>
      </c>
      <c r="I82">
        <v>80</v>
      </c>
      <c r="J82">
        <v>4</v>
      </c>
      <c r="AG82">
        <v>80</v>
      </c>
      <c r="AH82">
        <v>0</v>
      </c>
      <c r="AI82">
        <v>80</v>
      </c>
      <c r="AJ82">
        <v>0</v>
      </c>
    </row>
    <row r="83" spans="1:36" x14ac:dyDescent="0.25">
      <c r="A83">
        <v>81</v>
      </c>
      <c r="B83">
        <v>3</v>
      </c>
      <c r="I83">
        <v>81</v>
      </c>
      <c r="J83">
        <v>4</v>
      </c>
      <c r="AG83">
        <v>81</v>
      </c>
      <c r="AH83">
        <v>0</v>
      </c>
      <c r="AI83">
        <v>81</v>
      </c>
      <c r="AJ83">
        <v>0</v>
      </c>
    </row>
    <row r="84" spans="1:36" x14ac:dyDescent="0.25">
      <c r="A84">
        <v>82</v>
      </c>
      <c r="B84">
        <v>3</v>
      </c>
      <c r="I84">
        <v>82</v>
      </c>
      <c r="J84">
        <v>4</v>
      </c>
      <c r="AG84">
        <v>82</v>
      </c>
      <c r="AH84">
        <v>0</v>
      </c>
      <c r="AI84">
        <v>82</v>
      </c>
      <c r="AJ84">
        <v>0</v>
      </c>
    </row>
    <row r="85" spans="1:36" x14ac:dyDescent="0.25">
      <c r="A85">
        <v>83</v>
      </c>
      <c r="B85">
        <v>3</v>
      </c>
      <c r="I85">
        <v>83</v>
      </c>
      <c r="J85">
        <v>4</v>
      </c>
      <c r="AG85">
        <v>83</v>
      </c>
      <c r="AH85">
        <v>0</v>
      </c>
      <c r="AI85">
        <v>83</v>
      </c>
      <c r="AJ85">
        <v>0</v>
      </c>
    </row>
    <row r="86" spans="1:36" x14ac:dyDescent="0.25">
      <c r="A86">
        <v>84</v>
      </c>
      <c r="B86">
        <v>3</v>
      </c>
      <c r="I86">
        <v>84</v>
      </c>
      <c r="J86">
        <v>4</v>
      </c>
      <c r="AG86">
        <v>84</v>
      </c>
      <c r="AH86">
        <v>0</v>
      </c>
      <c r="AI86">
        <v>84</v>
      </c>
      <c r="AJ86">
        <v>0</v>
      </c>
    </row>
    <row r="87" spans="1:36" x14ac:dyDescent="0.25">
      <c r="A87">
        <v>85</v>
      </c>
      <c r="B87">
        <v>3</v>
      </c>
      <c r="I87">
        <v>85</v>
      </c>
      <c r="J87">
        <v>4</v>
      </c>
      <c r="AG87">
        <v>85</v>
      </c>
      <c r="AH87">
        <v>0</v>
      </c>
      <c r="AI87">
        <v>85</v>
      </c>
      <c r="AJ87">
        <v>0</v>
      </c>
    </row>
    <row r="88" spans="1:36" x14ac:dyDescent="0.25">
      <c r="A88">
        <v>86</v>
      </c>
      <c r="B88">
        <v>3</v>
      </c>
      <c r="I88">
        <v>86</v>
      </c>
      <c r="J88">
        <v>4</v>
      </c>
      <c r="AG88">
        <v>86</v>
      </c>
      <c r="AH88">
        <v>0</v>
      </c>
      <c r="AI88">
        <v>86</v>
      </c>
      <c r="AJ88">
        <v>0</v>
      </c>
    </row>
    <row r="89" spans="1:36" x14ac:dyDescent="0.25">
      <c r="A89">
        <v>87</v>
      </c>
      <c r="B89">
        <v>3</v>
      </c>
      <c r="I89">
        <v>87</v>
      </c>
      <c r="J89">
        <v>4</v>
      </c>
      <c r="AG89">
        <v>87</v>
      </c>
      <c r="AH89">
        <v>0</v>
      </c>
      <c r="AI89">
        <v>87</v>
      </c>
      <c r="AJ89">
        <v>0</v>
      </c>
    </row>
    <row r="90" spans="1:36" x14ac:dyDescent="0.25">
      <c r="A90">
        <v>88</v>
      </c>
      <c r="B90">
        <v>3</v>
      </c>
      <c r="I90">
        <v>88</v>
      </c>
      <c r="J90">
        <v>4</v>
      </c>
      <c r="AG90">
        <v>88</v>
      </c>
      <c r="AH90">
        <v>0</v>
      </c>
      <c r="AI90">
        <v>88</v>
      </c>
      <c r="AJ90">
        <v>0</v>
      </c>
    </row>
    <row r="91" spans="1:36" x14ac:dyDescent="0.25">
      <c r="A91">
        <v>89</v>
      </c>
      <c r="B91">
        <v>3</v>
      </c>
      <c r="I91">
        <v>89</v>
      </c>
      <c r="J91">
        <v>4</v>
      </c>
      <c r="AG91">
        <v>89</v>
      </c>
      <c r="AH91">
        <v>0</v>
      </c>
      <c r="AI91">
        <v>89</v>
      </c>
      <c r="AJ91">
        <v>0</v>
      </c>
    </row>
    <row r="92" spans="1:36" x14ac:dyDescent="0.25">
      <c r="A92">
        <v>90</v>
      </c>
      <c r="B92">
        <v>3</v>
      </c>
      <c r="I92">
        <v>90</v>
      </c>
      <c r="J92">
        <v>4</v>
      </c>
      <c r="AG92">
        <v>90</v>
      </c>
      <c r="AH92">
        <v>0</v>
      </c>
      <c r="AI92">
        <v>90</v>
      </c>
      <c r="AJ92">
        <v>0</v>
      </c>
    </row>
    <row r="93" spans="1:36" x14ac:dyDescent="0.25">
      <c r="A93">
        <v>91</v>
      </c>
      <c r="B93">
        <v>3</v>
      </c>
      <c r="I93">
        <v>91</v>
      </c>
      <c r="J93">
        <v>4</v>
      </c>
      <c r="AG93">
        <v>91</v>
      </c>
      <c r="AH93">
        <v>0</v>
      </c>
      <c r="AI93">
        <v>91</v>
      </c>
      <c r="AJ93">
        <v>0</v>
      </c>
    </row>
    <row r="94" spans="1:36" x14ac:dyDescent="0.25">
      <c r="A94">
        <v>92</v>
      </c>
      <c r="B94">
        <v>3</v>
      </c>
      <c r="I94">
        <v>92</v>
      </c>
      <c r="J94">
        <v>4</v>
      </c>
      <c r="AG94">
        <v>92</v>
      </c>
      <c r="AH94">
        <v>0</v>
      </c>
      <c r="AI94">
        <v>92</v>
      </c>
      <c r="AJ94">
        <v>0</v>
      </c>
    </row>
    <row r="95" spans="1:36" x14ac:dyDescent="0.25">
      <c r="A95">
        <v>93</v>
      </c>
      <c r="B95">
        <v>3</v>
      </c>
      <c r="I95">
        <v>93</v>
      </c>
      <c r="J95">
        <v>4</v>
      </c>
      <c r="AG95">
        <v>93</v>
      </c>
      <c r="AH95">
        <v>0</v>
      </c>
      <c r="AI95">
        <v>93</v>
      </c>
      <c r="AJ95">
        <v>0</v>
      </c>
    </row>
    <row r="96" spans="1:36" x14ac:dyDescent="0.25">
      <c r="A96">
        <v>94</v>
      </c>
      <c r="B96">
        <v>3</v>
      </c>
      <c r="I96">
        <v>94</v>
      </c>
      <c r="J96">
        <v>4</v>
      </c>
      <c r="AG96">
        <v>94</v>
      </c>
      <c r="AH96">
        <v>0</v>
      </c>
      <c r="AI96">
        <v>94</v>
      </c>
      <c r="AJ96">
        <v>0</v>
      </c>
    </row>
    <row r="97" spans="1:36" x14ac:dyDescent="0.25">
      <c r="A97">
        <v>95</v>
      </c>
      <c r="B97">
        <v>3</v>
      </c>
      <c r="I97">
        <v>95</v>
      </c>
      <c r="J97">
        <v>4</v>
      </c>
      <c r="AG97">
        <v>95</v>
      </c>
      <c r="AH97">
        <v>0</v>
      </c>
      <c r="AI97">
        <v>95</v>
      </c>
      <c r="AJ97">
        <v>0</v>
      </c>
    </row>
    <row r="98" spans="1:36" x14ac:dyDescent="0.25">
      <c r="A98">
        <v>96</v>
      </c>
      <c r="B98">
        <v>3</v>
      </c>
      <c r="I98">
        <v>96</v>
      </c>
      <c r="J98">
        <v>4</v>
      </c>
      <c r="AG98">
        <v>96</v>
      </c>
      <c r="AH98">
        <v>0</v>
      </c>
      <c r="AI98">
        <v>96</v>
      </c>
      <c r="AJ98">
        <v>0</v>
      </c>
    </row>
    <row r="99" spans="1:36" x14ac:dyDescent="0.25">
      <c r="A99">
        <v>97</v>
      </c>
      <c r="B99">
        <v>3</v>
      </c>
      <c r="I99">
        <v>97</v>
      </c>
      <c r="J99">
        <v>4</v>
      </c>
      <c r="AG99">
        <v>97</v>
      </c>
      <c r="AH99">
        <v>0</v>
      </c>
      <c r="AI99">
        <v>97</v>
      </c>
      <c r="AJ99">
        <v>0</v>
      </c>
    </row>
    <row r="100" spans="1:36" x14ac:dyDescent="0.25">
      <c r="A100">
        <v>98</v>
      </c>
      <c r="B100">
        <v>3</v>
      </c>
      <c r="I100">
        <v>98</v>
      </c>
      <c r="J100">
        <v>4</v>
      </c>
      <c r="AG100">
        <v>98</v>
      </c>
      <c r="AH100">
        <v>0</v>
      </c>
      <c r="AI100">
        <v>98</v>
      </c>
      <c r="AJ100">
        <v>0</v>
      </c>
    </row>
    <row r="101" spans="1:36" x14ac:dyDescent="0.25">
      <c r="A101">
        <v>99</v>
      </c>
      <c r="B101">
        <v>3</v>
      </c>
      <c r="I101">
        <v>99</v>
      </c>
      <c r="J101">
        <v>4</v>
      </c>
      <c r="AG101">
        <v>99</v>
      </c>
      <c r="AH101">
        <v>0</v>
      </c>
      <c r="AI101">
        <v>99</v>
      </c>
      <c r="AJ101">
        <v>0</v>
      </c>
    </row>
    <row r="102" spans="1:36" x14ac:dyDescent="0.25">
      <c r="A102">
        <v>100</v>
      </c>
      <c r="B102">
        <v>3</v>
      </c>
      <c r="I102">
        <v>100</v>
      </c>
      <c r="J102">
        <v>4</v>
      </c>
      <c r="AG102">
        <v>100</v>
      </c>
      <c r="AH102">
        <v>0</v>
      </c>
      <c r="AI102">
        <v>100</v>
      </c>
      <c r="AJ102">
        <v>0</v>
      </c>
    </row>
    <row r="103" spans="1:36" x14ac:dyDescent="0.25">
      <c r="A103">
        <v>101</v>
      </c>
      <c r="B103">
        <v>4</v>
      </c>
      <c r="I103">
        <v>101</v>
      </c>
      <c r="J103">
        <v>5</v>
      </c>
      <c r="AG103">
        <v>101</v>
      </c>
      <c r="AH103">
        <v>2</v>
      </c>
      <c r="AI103">
        <v>101</v>
      </c>
      <c r="AJ103">
        <v>2</v>
      </c>
    </row>
    <row r="104" spans="1:36" x14ac:dyDescent="0.25">
      <c r="A104">
        <v>102</v>
      </c>
      <c r="B104">
        <v>4</v>
      </c>
      <c r="I104">
        <v>102</v>
      </c>
      <c r="J104">
        <v>5</v>
      </c>
      <c r="AG104">
        <v>102</v>
      </c>
      <c r="AH104">
        <v>2</v>
      </c>
      <c r="AI104">
        <v>102</v>
      </c>
      <c r="AJ104">
        <v>2</v>
      </c>
    </row>
    <row r="105" spans="1:36" x14ac:dyDescent="0.25">
      <c r="A105">
        <v>103</v>
      </c>
      <c r="B105">
        <v>4</v>
      </c>
      <c r="I105">
        <v>103</v>
      </c>
      <c r="J105">
        <v>5</v>
      </c>
      <c r="AG105">
        <v>103</v>
      </c>
      <c r="AH105">
        <v>2</v>
      </c>
      <c r="AI105">
        <v>103</v>
      </c>
      <c r="AJ105">
        <v>2</v>
      </c>
    </row>
    <row r="106" spans="1:36" x14ac:dyDescent="0.25">
      <c r="A106">
        <v>104</v>
      </c>
      <c r="B106">
        <v>4</v>
      </c>
      <c r="I106">
        <v>104</v>
      </c>
      <c r="J106">
        <v>5</v>
      </c>
      <c r="AG106">
        <v>104</v>
      </c>
      <c r="AH106">
        <v>2</v>
      </c>
      <c r="AI106">
        <v>104</v>
      </c>
      <c r="AJ106">
        <v>2</v>
      </c>
    </row>
    <row r="107" spans="1:36" x14ac:dyDescent="0.25">
      <c r="A107">
        <v>105</v>
      </c>
      <c r="B107">
        <v>4</v>
      </c>
      <c r="I107">
        <v>105</v>
      </c>
      <c r="J107">
        <v>5</v>
      </c>
      <c r="AG107">
        <v>105</v>
      </c>
      <c r="AH107">
        <v>2</v>
      </c>
      <c r="AI107">
        <v>105</v>
      </c>
      <c r="AJ107">
        <v>2</v>
      </c>
    </row>
    <row r="108" spans="1:36" x14ac:dyDescent="0.25">
      <c r="A108">
        <v>106</v>
      </c>
      <c r="B108">
        <v>4</v>
      </c>
      <c r="I108">
        <v>106</v>
      </c>
      <c r="J108">
        <v>5</v>
      </c>
      <c r="AG108">
        <v>106</v>
      </c>
      <c r="AH108">
        <v>2</v>
      </c>
      <c r="AI108">
        <v>106</v>
      </c>
      <c r="AJ108">
        <v>2</v>
      </c>
    </row>
    <row r="109" spans="1:36" x14ac:dyDescent="0.25">
      <c r="A109">
        <v>107</v>
      </c>
      <c r="B109">
        <v>4</v>
      </c>
      <c r="I109">
        <v>107</v>
      </c>
      <c r="J109">
        <v>5</v>
      </c>
      <c r="AG109">
        <v>107</v>
      </c>
      <c r="AH109">
        <v>2</v>
      </c>
      <c r="AI109">
        <v>107</v>
      </c>
      <c r="AJ109">
        <v>2</v>
      </c>
    </row>
    <row r="110" spans="1:36" x14ac:dyDescent="0.25">
      <c r="A110">
        <v>108</v>
      </c>
      <c r="B110">
        <v>4</v>
      </c>
      <c r="I110">
        <v>108</v>
      </c>
      <c r="J110">
        <v>5</v>
      </c>
      <c r="AG110">
        <v>108</v>
      </c>
      <c r="AH110">
        <v>2</v>
      </c>
      <c r="AI110">
        <v>108</v>
      </c>
      <c r="AJ110">
        <v>2</v>
      </c>
    </row>
    <row r="111" spans="1:36" x14ac:dyDescent="0.25">
      <c r="A111">
        <v>109</v>
      </c>
      <c r="B111">
        <v>4</v>
      </c>
      <c r="I111">
        <v>109</v>
      </c>
      <c r="J111">
        <v>5</v>
      </c>
      <c r="AG111">
        <v>109</v>
      </c>
      <c r="AH111">
        <v>2</v>
      </c>
      <c r="AI111">
        <v>109</v>
      </c>
      <c r="AJ111">
        <v>2</v>
      </c>
    </row>
    <row r="112" spans="1:36" x14ac:dyDescent="0.25">
      <c r="A112">
        <v>110</v>
      </c>
      <c r="B112">
        <v>4</v>
      </c>
      <c r="I112">
        <v>110</v>
      </c>
      <c r="J112">
        <v>5</v>
      </c>
      <c r="AG112">
        <v>110</v>
      </c>
      <c r="AH112">
        <v>2</v>
      </c>
      <c r="AI112">
        <v>110</v>
      </c>
      <c r="AJ112">
        <v>2</v>
      </c>
    </row>
    <row r="113" spans="1:36" x14ac:dyDescent="0.25">
      <c r="A113">
        <v>111</v>
      </c>
      <c r="B113">
        <v>4</v>
      </c>
      <c r="I113">
        <v>111</v>
      </c>
      <c r="J113">
        <v>5</v>
      </c>
      <c r="AG113">
        <v>111</v>
      </c>
      <c r="AH113">
        <v>2</v>
      </c>
      <c r="AI113">
        <v>111</v>
      </c>
      <c r="AJ113">
        <v>2</v>
      </c>
    </row>
    <row r="114" spans="1:36" x14ac:dyDescent="0.25">
      <c r="A114">
        <v>112</v>
      </c>
      <c r="B114">
        <v>4</v>
      </c>
      <c r="I114">
        <v>112</v>
      </c>
      <c r="J114">
        <v>5</v>
      </c>
      <c r="AG114">
        <v>112</v>
      </c>
      <c r="AH114">
        <v>2</v>
      </c>
      <c r="AI114">
        <v>112</v>
      </c>
      <c r="AJ114">
        <v>2</v>
      </c>
    </row>
    <row r="115" spans="1:36" x14ac:dyDescent="0.25">
      <c r="A115">
        <v>113</v>
      </c>
      <c r="B115">
        <v>4</v>
      </c>
      <c r="I115">
        <v>113</v>
      </c>
      <c r="J115">
        <v>5</v>
      </c>
      <c r="AG115">
        <v>113</v>
      </c>
      <c r="AH115">
        <v>2</v>
      </c>
      <c r="AI115">
        <v>113</v>
      </c>
      <c r="AJ115">
        <v>2</v>
      </c>
    </row>
    <row r="116" spans="1:36" x14ac:dyDescent="0.25">
      <c r="A116">
        <v>114</v>
      </c>
      <c r="B116">
        <v>4</v>
      </c>
      <c r="I116">
        <v>114</v>
      </c>
      <c r="J116">
        <v>5</v>
      </c>
      <c r="AG116">
        <v>114</v>
      </c>
      <c r="AH116">
        <v>2</v>
      </c>
      <c r="AI116">
        <v>114</v>
      </c>
      <c r="AJ116">
        <v>2</v>
      </c>
    </row>
    <row r="117" spans="1:36" x14ac:dyDescent="0.25">
      <c r="A117">
        <v>115</v>
      </c>
      <c r="B117">
        <v>4</v>
      </c>
      <c r="I117">
        <v>115</v>
      </c>
      <c r="J117">
        <v>5</v>
      </c>
      <c r="AG117">
        <v>115</v>
      </c>
      <c r="AH117">
        <v>2</v>
      </c>
      <c r="AI117">
        <v>115</v>
      </c>
      <c r="AJ117">
        <v>2</v>
      </c>
    </row>
    <row r="118" spans="1:36" x14ac:dyDescent="0.25">
      <c r="A118">
        <v>116</v>
      </c>
      <c r="B118">
        <v>4</v>
      </c>
      <c r="I118">
        <v>116</v>
      </c>
      <c r="J118">
        <v>5</v>
      </c>
      <c r="AG118">
        <v>116</v>
      </c>
      <c r="AH118">
        <v>2</v>
      </c>
      <c r="AI118">
        <v>116</v>
      </c>
      <c r="AJ118">
        <v>2</v>
      </c>
    </row>
    <row r="119" spans="1:36" x14ac:dyDescent="0.25">
      <c r="A119">
        <v>117</v>
      </c>
      <c r="B119">
        <v>4</v>
      </c>
      <c r="I119">
        <v>117</v>
      </c>
      <c r="J119">
        <v>5</v>
      </c>
      <c r="AG119">
        <v>117</v>
      </c>
      <c r="AH119">
        <v>2</v>
      </c>
      <c r="AI119">
        <v>117</v>
      </c>
      <c r="AJ119">
        <v>2</v>
      </c>
    </row>
    <row r="120" spans="1:36" x14ac:dyDescent="0.25">
      <c r="A120">
        <v>118</v>
      </c>
      <c r="B120">
        <v>4</v>
      </c>
      <c r="I120">
        <v>118</v>
      </c>
      <c r="J120">
        <v>5</v>
      </c>
      <c r="AG120">
        <v>118</v>
      </c>
      <c r="AH120">
        <v>2</v>
      </c>
      <c r="AI120">
        <v>118</v>
      </c>
      <c r="AJ120">
        <v>2</v>
      </c>
    </row>
    <row r="121" spans="1:36" x14ac:dyDescent="0.25">
      <c r="A121">
        <v>119</v>
      </c>
      <c r="B121">
        <v>4</v>
      </c>
      <c r="I121">
        <v>119</v>
      </c>
      <c r="J121">
        <v>5</v>
      </c>
      <c r="AG121">
        <v>119</v>
      </c>
      <c r="AH121">
        <v>2</v>
      </c>
      <c r="AI121">
        <v>119</v>
      </c>
      <c r="AJ121">
        <v>2</v>
      </c>
    </row>
    <row r="122" spans="1:36" x14ac:dyDescent="0.25">
      <c r="A122">
        <v>120</v>
      </c>
      <c r="B122">
        <v>4</v>
      </c>
      <c r="I122">
        <v>120</v>
      </c>
      <c r="J122">
        <v>5</v>
      </c>
      <c r="AG122">
        <v>120</v>
      </c>
      <c r="AH122">
        <v>2</v>
      </c>
      <c r="AI122">
        <v>120</v>
      </c>
      <c r="AJ122">
        <v>2</v>
      </c>
    </row>
    <row r="123" spans="1:36" x14ac:dyDescent="0.25">
      <c r="A123">
        <v>121</v>
      </c>
      <c r="B123">
        <v>4</v>
      </c>
      <c r="I123">
        <v>121</v>
      </c>
      <c r="J123">
        <v>5</v>
      </c>
      <c r="AG123">
        <v>121</v>
      </c>
      <c r="AH123">
        <v>2</v>
      </c>
      <c r="AI123">
        <v>121</v>
      </c>
      <c r="AJ123">
        <v>2</v>
      </c>
    </row>
    <row r="124" spans="1:36" x14ac:dyDescent="0.25">
      <c r="A124">
        <v>122</v>
      </c>
      <c r="B124">
        <v>4</v>
      </c>
      <c r="I124">
        <v>122</v>
      </c>
      <c r="J124">
        <v>5</v>
      </c>
      <c r="AG124">
        <v>122</v>
      </c>
      <c r="AH124">
        <v>2</v>
      </c>
      <c r="AI124">
        <v>122</v>
      </c>
      <c r="AJ124">
        <v>2</v>
      </c>
    </row>
    <row r="125" spans="1:36" x14ac:dyDescent="0.25">
      <c r="A125">
        <v>123</v>
      </c>
      <c r="B125">
        <v>4</v>
      </c>
      <c r="I125">
        <v>123</v>
      </c>
      <c r="J125">
        <v>5</v>
      </c>
      <c r="AG125">
        <v>123</v>
      </c>
      <c r="AH125">
        <v>2</v>
      </c>
      <c r="AI125">
        <v>123</v>
      </c>
      <c r="AJ125">
        <v>2</v>
      </c>
    </row>
    <row r="126" spans="1:36" x14ac:dyDescent="0.25">
      <c r="A126">
        <v>124</v>
      </c>
      <c r="B126">
        <v>4</v>
      </c>
      <c r="I126">
        <v>124</v>
      </c>
      <c r="J126">
        <v>5</v>
      </c>
      <c r="AG126">
        <v>124</v>
      </c>
      <c r="AH126">
        <v>2</v>
      </c>
      <c r="AI126">
        <v>124</v>
      </c>
      <c r="AJ126">
        <v>2</v>
      </c>
    </row>
    <row r="127" spans="1:36" x14ac:dyDescent="0.25">
      <c r="A127">
        <v>125</v>
      </c>
      <c r="B127">
        <v>4</v>
      </c>
      <c r="I127">
        <v>125</v>
      </c>
      <c r="J127">
        <v>5</v>
      </c>
      <c r="AG127">
        <v>125</v>
      </c>
      <c r="AH127">
        <v>2</v>
      </c>
      <c r="AI127">
        <v>125</v>
      </c>
      <c r="AJ127">
        <v>2</v>
      </c>
    </row>
    <row r="128" spans="1:36" x14ac:dyDescent="0.25">
      <c r="A128">
        <v>126</v>
      </c>
      <c r="B128">
        <v>4</v>
      </c>
      <c r="I128">
        <v>126</v>
      </c>
      <c r="J128">
        <v>5</v>
      </c>
      <c r="AG128">
        <v>126</v>
      </c>
      <c r="AH128">
        <v>2</v>
      </c>
      <c r="AI128">
        <v>126</v>
      </c>
      <c r="AJ128">
        <v>2</v>
      </c>
    </row>
    <row r="129" spans="1:36" x14ac:dyDescent="0.25">
      <c r="A129">
        <v>127</v>
      </c>
      <c r="B129">
        <v>4</v>
      </c>
      <c r="I129">
        <v>127</v>
      </c>
      <c r="J129">
        <v>5</v>
      </c>
      <c r="AG129">
        <v>127</v>
      </c>
      <c r="AH129">
        <v>2</v>
      </c>
      <c r="AI129">
        <v>127</v>
      </c>
      <c r="AJ129">
        <v>2</v>
      </c>
    </row>
    <row r="130" spans="1:36" x14ac:dyDescent="0.25">
      <c r="A130">
        <v>128</v>
      </c>
      <c r="B130">
        <v>4</v>
      </c>
      <c r="I130">
        <v>128</v>
      </c>
      <c r="J130">
        <v>5</v>
      </c>
      <c r="AG130">
        <v>128</v>
      </c>
      <c r="AH130">
        <v>2</v>
      </c>
      <c r="AI130">
        <v>128</v>
      </c>
      <c r="AJ130">
        <v>2</v>
      </c>
    </row>
    <row r="131" spans="1:36" x14ac:dyDescent="0.25">
      <c r="A131">
        <v>129</v>
      </c>
      <c r="B131">
        <v>4</v>
      </c>
      <c r="I131">
        <v>129</v>
      </c>
      <c r="J131">
        <v>5</v>
      </c>
      <c r="AG131">
        <v>129</v>
      </c>
      <c r="AH131">
        <v>2</v>
      </c>
      <c r="AI131">
        <v>129</v>
      </c>
      <c r="AJ131">
        <v>2</v>
      </c>
    </row>
    <row r="132" spans="1:36" x14ac:dyDescent="0.25">
      <c r="A132">
        <v>130</v>
      </c>
      <c r="B132">
        <v>4</v>
      </c>
      <c r="I132">
        <v>130</v>
      </c>
      <c r="J132">
        <v>5</v>
      </c>
      <c r="AG132">
        <v>130</v>
      </c>
      <c r="AH132">
        <v>2</v>
      </c>
      <c r="AI132">
        <v>130</v>
      </c>
      <c r="AJ132">
        <v>2</v>
      </c>
    </row>
    <row r="133" spans="1:36" x14ac:dyDescent="0.25">
      <c r="A133">
        <v>131</v>
      </c>
      <c r="B133">
        <v>4</v>
      </c>
      <c r="I133">
        <v>131</v>
      </c>
      <c r="J133">
        <v>5</v>
      </c>
      <c r="AG133">
        <v>131</v>
      </c>
      <c r="AH133">
        <v>2</v>
      </c>
      <c r="AI133">
        <v>131</v>
      </c>
      <c r="AJ133">
        <v>2</v>
      </c>
    </row>
    <row r="134" spans="1:36" x14ac:dyDescent="0.25">
      <c r="A134">
        <v>132</v>
      </c>
      <c r="B134">
        <v>4</v>
      </c>
      <c r="I134">
        <v>132</v>
      </c>
      <c r="J134">
        <v>5</v>
      </c>
      <c r="AG134">
        <v>132</v>
      </c>
      <c r="AH134">
        <v>2</v>
      </c>
      <c r="AI134">
        <v>132</v>
      </c>
      <c r="AJ134">
        <v>2</v>
      </c>
    </row>
    <row r="135" spans="1:36" x14ac:dyDescent="0.25">
      <c r="A135">
        <v>133</v>
      </c>
      <c r="B135">
        <v>4</v>
      </c>
      <c r="I135">
        <v>133</v>
      </c>
      <c r="J135">
        <v>5</v>
      </c>
      <c r="AG135">
        <v>133</v>
      </c>
      <c r="AH135">
        <v>2</v>
      </c>
      <c r="AI135">
        <v>133</v>
      </c>
      <c r="AJ135">
        <v>2</v>
      </c>
    </row>
    <row r="136" spans="1:36" x14ac:dyDescent="0.25">
      <c r="A136">
        <v>134</v>
      </c>
      <c r="B136">
        <v>4</v>
      </c>
      <c r="I136">
        <v>134</v>
      </c>
      <c r="J136">
        <v>5</v>
      </c>
      <c r="AG136">
        <v>134</v>
      </c>
      <c r="AH136">
        <v>2</v>
      </c>
      <c r="AI136">
        <v>134</v>
      </c>
      <c r="AJ136">
        <v>2</v>
      </c>
    </row>
    <row r="137" spans="1:36" x14ac:dyDescent="0.25">
      <c r="A137">
        <v>135</v>
      </c>
      <c r="B137">
        <v>4</v>
      </c>
      <c r="I137">
        <v>135</v>
      </c>
      <c r="J137">
        <v>5</v>
      </c>
      <c r="AG137">
        <v>135</v>
      </c>
      <c r="AH137">
        <v>2</v>
      </c>
      <c r="AI137">
        <v>135</v>
      </c>
      <c r="AJ137">
        <v>2</v>
      </c>
    </row>
    <row r="138" spans="1:36" x14ac:dyDescent="0.25">
      <c r="A138">
        <v>136</v>
      </c>
      <c r="B138">
        <v>4</v>
      </c>
      <c r="I138">
        <v>136</v>
      </c>
      <c r="J138">
        <v>5</v>
      </c>
      <c r="AG138">
        <v>136</v>
      </c>
      <c r="AH138">
        <v>2</v>
      </c>
      <c r="AI138">
        <v>136</v>
      </c>
      <c r="AJ138">
        <v>2</v>
      </c>
    </row>
    <row r="139" spans="1:36" x14ac:dyDescent="0.25">
      <c r="A139">
        <v>137</v>
      </c>
      <c r="B139">
        <v>4</v>
      </c>
      <c r="I139">
        <v>137</v>
      </c>
      <c r="J139">
        <v>5</v>
      </c>
      <c r="AG139">
        <v>137</v>
      </c>
      <c r="AH139">
        <v>2</v>
      </c>
      <c r="AI139">
        <v>137</v>
      </c>
      <c r="AJ139">
        <v>2</v>
      </c>
    </row>
    <row r="140" spans="1:36" x14ac:dyDescent="0.25">
      <c r="A140">
        <v>138</v>
      </c>
      <c r="B140">
        <v>4</v>
      </c>
      <c r="I140">
        <v>138</v>
      </c>
      <c r="J140">
        <v>5</v>
      </c>
      <c r="AG140">
        <v>138</v>
      </c>
      <c r="AH140">
        <v>2</v>
      </c>
      <c r="AI140">
        <v>138</v>
      </c>
      <c r="AJ140">
        <v>2</v>
      </c>
    </row>
    <row r="141" spans="1:36" x14ac:dyDescent="0.25">
      <c r="A141">
        <v>139</v>
      </c>
      <c r="B141">
        <v>4</v>
      </c>
      <c r="I141">
        <v>139</v>
      </c>
      <c r="J141">
        <v>5</v>
      </c>
      <c r="AG141">
        <v>139</v>
      </c>
      <c r="AH141">
        <v>2</v>
      </c>
      <c r="AI141">
        <v>139</v>
      </c>
      <c r="AJ141">
        <v>2</v>
      </c>
    </row>
    <row r="142" spans="1:36" x14ac:dyDescent="0.25">
      <c r="A142">
        <v>140</v>
      </c>
      <c r="B142">
        <v>4</v>
      </c>
      <c r="I142">
        <v>140</v>
      </c>
      <c r="J142">
        <v>5</v>
      </c>
      <c r="AG142">
        <v>140</v>
      </c>
      <c r="AH142">
        <v>2</v>
      </c>
      <c r="AI142">
        <v>140</v>
      </c>
      <c r="AJ142">
        <v>2</v>
      </c>
    </row>
    <row r="143" spans="1:36" x14ac:dyDescent="0.25">
      <c r="A143">
        <v>141</v>
      </c>
      <c r="B143">
        <v>4</v>
      </c>
      <c r="I143">
        <v>141</v>
      </c>
      <c r="J143">
        <v>5</v>
      </c>
      <c r="AG143">
        <v>141</v>
      </c>
      <c r="AH143">
        <v>2</v>
      </c>
      <c r="AI143">
        <v>141</v>
      </c>
      <c r="AJ143">
        <v>2</v>
      </c>
    </row>
    <row r="144" spans="1:36" x14ac:dyDescent="0.25">
      <c r="A144">
        <v>142</v>
      </c>
      <c r="B144">
        <v>4</v>
      </c>
      <c r="I144">
        <v>142</v>
      </c>
      <c r="J144">
        <v>5</v>
      </c>
      <c r="AG144">
        <v>142</v>
      </c>
      <c r="AH144">
        <v>2</v>
      </c>
      <c r="AI144">
        <v>142</v>
      </c>
      <c r="AJ144">
        <v>2</v>
      </c>
    </row>
    <row r="145" spans="1:36" x14ac:dyDescent="0.25">
      <c r="A145">
        <v>143</v>
      </c>
      <c r="B145">
        <v>4</v>
      </c>
      <c r="I145">
        <v>143</v>
      </c>
      <c r="J145">
        <v>5</v>
      </c>
      <c r="AG145">
        <v>143</v>
      </c>
      <c r="AH145">
        <v>2</v>
      </c>
      <c r="AI145">
        <v>143</v>
      </c>
      <c r="AJ145">
        <v>2</v>
      </c>
    </row>
    <row r="146" spans="1:36" x14ac:dyDescent="0.25">
      <c r="A146">
        <v>144</v>
      </c>
      <c r="B146">
        <v>4</v>
      </c>
      <c r="I146">
        <v>144</v>
      </c>
      <c r="J146">
        <v>5</v>
      </c>
      <c r="AG146">
        <v>144</v>
      </c>
      <c r="AH146">
        <v>2</v>
      </c>
      <c r="AI146">
        <v>144</v>
      </c>
      <c r="AJ146">
        <v>2</v>
      </c>
    </row>
    <row r="147" spans="1:36" x14ac:dyDescent="0.25">
      <c r="A147">
        <v>145</v>
      </c>
      <c r="B147">
        <v>4</v>
      </c>
      <c r="I147">
        <v>145</v>
      </c>
      <c r="J147">
        <v>5</v>
      </c>
      <c r="AG147">
        <v>145</v>
      </c>
      <c r="AH147">
        <v>2</v>
      </c>
      <c r="AI147">
        <v>145</v>
      </c>
      <c r="AJ147">
        <v>2</v>
      </c>
    </row>
    <row r="148" spans="1:36" x14ac:dyDescent="0.25">
      <c r="A148">
        <v>146</v>
      </c>
      <c r="B148">
        <v>4</v>
      </c>
      <c r="I148">
        <v>146</v>
      </c>
      <c r="J148">
        <v>5</v>
      </c>
      <c r="AG148">
        <v>146</v>
      </c>
      <c r="AH148">
        <v>2</v>
      </c>
      <c r="AI148">
        <v>146</v>
      </c>
      <c r="AJ148">
        <v>2</v>
      </c>
    </row>
    <row r="149" spans="1:36" x14ac:dyDescent="0.25">
      <c r="A149">
        <v>147</v>
      </c>
      <c r="B149">
        <v>4</v>
      </c>
      <c r="I149">
        <v>147</v>
      </c>
      <c r="J149">
        <v>5</v>
      </c>
      <c r="AG149">
        <v>147</v>
      </c>
      <c r="AH149">
        <v>2</v>
      </c>
      <c r="AI149">
        <v>147</v>
      </c>
      <c r="AJ149">
        <v>2</v>
      </c>
    </row>
    <row r="150" spans="1:36" x14ac:dyDescent="0.25">
      <c r="A150">
        <v>148</v>
      </c>
      <c r="B150">
        <v>4</v>
      </c>
      <c r="I150">
        <v>148</v>
      </c>
      <c r="J150">
        <v>5</v>
      </c>
      <c r="AG150">
        <v>148</v>
      </c>
      <c r="AH150">
        <v>2</v>
      </c>
      <c r="AI150">
        <v>148</v>
      </c>
      <c r="AJ150">
        <v>2</v>
      </c>
    </row>
    <row r="151" spans="1:36" x14ac:dyDescent="0.25">
      <c r="A151">
        <v>149</v>
      </c>
      <c r="B151">
        <v>4</v>
      </c>
      <c r="I151">
        <v>149</v>
      </c>
      <c r="J151">
        <v>5</v>
      </c>
      <c r="AG151">
        <v>149</v>
      </c>
      <c r="AH151">
        <v>2</v>
      </c>
      <c r="AI151">
        <v>149</v>
      </c>
      <c r="AJ151">
        <v>2</v>
      </c>
    </row>
    <row r="152" spans="1:36" x14ac:dyDescent="0.25">
      <c r="A152">
        <v>150</v>
      </c>
      <c r="B152">
        <v>4</v>
      </c>
      <c r="I152">
        <v>150</v>
      </c>
      <c r="J152">
        <v>5</v>
      </c>
      <c r="AG152">
        <v>150</v>
      </c>
      <c r="AH152">
        <v>2</v>
      </c>
      <c r="AI152">
        <v>150</v>
      </c>
      <c r="AJ152">
        <v>2</v>
      </c>
    </row>
    <row r="153" spans="1:36" x14ac:dyDescent="0.25">
      <c r="A153">
        <v>151</v>
      </c>
      <c r="B153">
        <v>4</v>
      </c>
      <c r="I153">
        <v>151</v>
      </c>
      <c r="J153">
        <v>5</v>
      </c>
      <c r="AG153">
        <v>151</v>
      </c>
      <c r="AH153">
        <v>2</v>
      </c>
      <c r="AI153">
        <v>151</v>
      </c>
      <c r="AJ153">
        <v>3</v>
      </c>
    </row>
    <row r="154" spans="1:36" x14ac:dyDescent="0.25">
      <c r="A154">
        <v>152</v>
      </c>
      <c r="B154">
        <v>4</v>
      </c>
      <c r="I154">
        <v>152</v>
      </c>
      <c r="J154">
        <v>5</v>
      </c>
      <c r="AG154">
        <v>152</v>
      </c>
      <c r="AH154">
        <v>2</v>
      </c>
      <c r="AI154">
        <v>152</v>
      </c>
      <c r="AJ154">
        <v>3</v>
      </c>
    </row>
    <row r="155" spans="1:36" x14ac:dyDescent="0.25">
      <c r="A155">
        <v>153</v>
      </c>
      <c r="B155">
        <v>4</v>
      </c>
      <c r="I155">
        <v>153</v>
      </c>
      <c r="J155">
        <v>5</v>
      </c>
      <c r="AG155">
        <v>153</v>
      </c>
      <c r="AH155">
        <v>2</v>
      </c>
      <c r="AI155">
        <v>153</v>
      </c>
      <c r="AJ155">
        <v>3</v>
      </c>
    </row>
    <row r="156" spans="1:36" x14ac:dyDescent="0.25">
      <c r="A156">
        <v>154</v>
      </c>
      <c r="B156">
        <v>4</v>
      </c>
      <c r="I156">
        <v>154</v>
      </c>
      <c r="J156">
        <v>5</v>
      </c>
      <c r="AG156">
        <v>154</v>
      </c>
      <c r="AH156">
        <v>2</v>
      </c>
      <c r="AI156">
        <v>154</v>
      </c>
      <c r="AJ156">
        <v>3</v>
      </c>
    </row>
    <row r="157" spans="1:36" x14ac:dyDescent="0.25">
      <c r="A157">
        <v>155</v>
      </c>
      <c r="B157">
        <v>4</v>
      </c>
      <c r="I157">
        <v>155</v>
      </c>
      <c r="J157">
        <v>5</v>
      </c>
      <c r="AG157">
        <v>155</v>
      </c>
      <c r="AH157">
        <v>2</v>
      </c>
      <c r="AI157">
        <v>155</v>
      </c>
      <c r="AJ157">
        <v>3</v>
      </c>
    </row>
    <row r="158" spans="1:36" x14ac:dyDescent="0.25">
      <c r="A158">
        <v>156</v>
      </c>
      <c r="B158">
        <v>4</v>
      </c>
      <c r="I158">
        <v>156</v>
      </c>
      <c r="J158">
        <v>5</v>
      </c>
      <c r="AG158">
        <v>156</v>
      </c>
      <c r="AH158">
        <v>2</v>
      </c>
      <c r="AI158">
        <v>156</v>
      </c>
      <c r="AJ158">
        <v>3</v>
      </c>
    </row>
    <row r="159" spans="1:36" x14ac:dyDescent="0.25">
      <c r="A159">
        <v>157</v>
      </c>
      <c r="B159">
        <v>4</v>
      </c>
      <c r="I159">
        <v>157</v>
      </c>
      <c r="J159">
        <v>5</v>
      </c>
      <c r="AG159">
        <v>157</v>
      </c>
      <c r="AH159">
        <v>2</v>
      </c>
      <c r="AI159">
        <v>157</v>
      </c>
      <c r="AJ159">
        <v>3</v>
      </c>
    </row>
    <row r="160" spans="1:36" x14ac:dyDescent="0.25">
      <c r="A160">
        <v>158</v>
      </c>
      <c r="B160">
        <v>4</v>
      </c>
      <c r="I160">
        <v>158</v>
      </c>
      <c r="J160">
        <v>5</v>
      </c>
      <c r="AG160">
        <v>158</v>
      </c>
      <c r="AH160">
        <v>2</v>
      </c>
      <c r="AI160">
        <v>158</v>
      </c>
      <c r="AJ160">
        <v>3</v>
      </c>
    </row>
    <row r="161" spans="1:36" x14ac:dyDescent="0.25">
      <c r="A161">
        <v>159</v>
      </c>
      <c r="B161">
        <v>4</v>
      </c>
      <c r="I161">
        <v>159</v>
      </c>
      <c r="J161">
        <v>5</v>
      </c>
      <c r="AG161">
        <v>159</v>
      </c>
      <c r="AH161">
        <v>2</v>
      </c>
      <c r="AI161">
        <v>159</v>
      </c>
      <c r="AJ161">
        <v>3</v>
      </c>
    </row>
    <row r="162" spans="1:36" x14ac:dyDescent="0.25">
      <c r="A162">
        <v>160</v>
      </c>
      <c r="B162">
        <v>4</v>
      </c>
      <c r="I162">
        <v>160</v>
      </c>
      <c r="J162">
        <v>5</v>
      </c>
      <c r="AG162">
        <v>160</v>
      </c>
      <c r="AH162">
        <v>2</v>
      </c>
      <c r="AI162">
        <v>160</v>
      </c>
      <c r="AJ162">
        <v>3</v>
      </c>
    </row>
    <row r="163" spans="1:36" x14ac:dyDescent="0.25">
      <c r="A163">
        <v>161</v>
      </c>
      <c r="B163">
        <v>4</v>
      </c>
      <c r="I163">
        <v>161</v>
      </c>
      <c r="J163">
        <v>5</v>
      </c>
      <c r="AG163">
        <v>161</v>
      </c>
      <c r="AH163">
        <v>2</v>
      </c>
      <c r="AI163">
        <v>161</v>
      </c>
      <c r="AJ163">
        <v>3</v>
      </c>
    </row>
    <row r="164" spans="1:36" x14ac:dyDescent="0.25">
      <c r="A164">
        <v>162</v>
      </c>
      <c r="B164">
        <v>4</v>
      </c>
      <c r="I164">
        <v>162</v>
      </c>
      <c r="J164">
        <v>5</v>
      </c>
      <c r="AG164">
        <v>162</v>
      </c>
      <c r="AH164">
        <v>2</v>
      </c>
      <c r="AI164">
        <v>162</v>
      </c>
      <c r="AJ164">
        <v>3</v>
      </c>
    </row>
    <row r="165" spans="1:36" x14ac:dyDescent="0.25">
      <c r="A165">
        <v>163</v>
      </c>
      <c r="B165">
        <v>4</v>
      </c>
      <c r="I165">
        <v>163</v>
      </c>
      <c r="J165">
        <v>5</v>
      </c>
      <c r="AG165">
        <v>163</v>
      </c>
      <c r="AH165">
        <v>2</v>
      </c>
      <c r="AI165">
        <v>163</v>
      </c>
      <c r="AJ165">
        <v>3</v>
      </c>
    </row>
    <row r="166" spans="1:36" x14ac:dyDescent="0.25">
      <c r="A166">
        <v>164</v>
      </c>
      <c r="B166">
        <v>4</v>
      </c>
      <c r="I166">
        <v>164</v>
      </c>
      <c r="J166">
        <v>5</v>
      </c>
      <c r="AG166">
        <v>164</v>
      </c>
      <c r="AH166">
        <v>2</v>
      </c>
      <c r="AI166">
        <v>164</v>
      </c>
      <c r="AJ166">
        <v>3</v>
      </c>
    </row>
    <row r="167" spans="1:36" x14ac:dyDescent="0.25">
      <c r="A167">
        <v>165</v>
      </c>
      <c r="B167">
        <v>4</v>
      </c>
      <c r="I167">
        <v>165</v>
      </c>
      <c r="J167">
        <v>5</v>
      </c>
      <c r="AG167">
        <v>165</v>
      </c>
      <c r="AH167">
        <v>2</v>
      </c>
      <c r="AI167">
        <v>165</v>
      </c>
      <c r="AJ167">
        <v>3</v>
      </c>
    </row>
    <row r="168" spans="1:36" x14ac:dyDescent="0.25">
      <c r="A168">
        <v>166</v>
      </c>
      <c r="B168">
        <v>4</v>
      </c>
      <c r="I168">
        <v>166</v>
      </c>
      <c r="J168">
        <v>5</v>
      </c>
      <c r="AG168">
        <v>166</v>
      </c>
      <c r="AH168">
        <v>2</v>
      </c>
      <c r="AI168">
        <v>166</v>
      </c>
      <c r="AJ168">
        <v>3</v>
      </c>
    </row>
    <row r="169" spans="1:36" x14ac:dyDescent="0.25">
      <c r="A169">
        <v>167</v>
      </c>
      <c r="B169">
        <v>4</v>
      </c>
      <c r="I169">
        <v>167</v>
      </c>
      <c r="J169">
        <v>5</v>
      </c>
      <c r="AG169">
        <v>167</v>
      </c>
      <c r="AH169">
        <v>2</v>
      </c>
      <c r="AI169">
        <v>167</v>
      </c>
      <c r="AJ169">
        <v>3</v>
      </c>
    </row>
    <row r="170" spans="1:36" x14ac:dyDescent="0.25">
      <c r="A170">
        <v>168</v>
      </c>
      <c r="B170">
        <v>4</v>
      </c>
      <c r="I170">
        <v>168</v>
      </c>
      <c r="J170">
        <v>5</v>
      </c>
      <c r="AG170">
        <v>168</v>
      </c>
      <c r="AH170">
        <v>2</v>
      </c>
      <c r="AI170">
        <v>168</v>
      </c>
      <c r="AJ170">
        <v>3</v>
      </c>
    </row>
    <row r="171" spans="1:36" x14ac:dyDescent="0.25">
      <c r="A171">
        <v>169</v>
      </c>
      <c r="B171">
        <v>4</v>
      </c>
      <c r="I171">
        <v>169</v>
      </c>
      <c r="J171">
        <v>5</v>
      </c>
      <c r="AG171">
        <v>169</v>
      </c>
      <c r="AH171">
        <v>2</v>
      </c>
      <c r="AI171">
        <v>169</v>
      </c>
      <c r="AJ171">
        <v>3</v>
      </c>
    </row>
    <row r="172" spans="1:36" x14ac:dyDescent="0.25">
      <c r="A172">
        <v>170</v>
      </c>
      <c r="B172">
        <v>4</v>
      </c>
      <c r="I172">
        <v>170</v>
      </c>
      <c r="J172">
        <v>5</v>
      </c>
      <c r="AG172">
        <v>170</v>
      </c>
      <c r="AH172">
        <v>2</v>
      </c>
      <c r="AI172">
        <v>170</v>
      </c>
      <c r="AJ172">
        <v>3</v>
      </c>
    </row>
    <row r="173" spans="1:36" x14ac:dyDescent="0.25">
      <c r="A173">
        <v>171</v>
      </c>
      <c r="B173">
        <v>4</v>
      </c>
      <c r="I173">
        <v>171</v>
      </c>
      <c r="J173">
        <v>5</v>
      </c>
      <c r="AG173">
        <v>171</v>
      </c>
      <c r="AH173">
        <v>2</v>
      </c>
      <c r="AI173">
        <v>171</v>
      </c>
      <c r="AJ173">
        <v>3</v>
      </c>
    </row>
    <row r="174" spans="1:36" x14ac:dyDescent="0.25">
      <c r="A174">
        <v>172</v>
      </c>
      <c r="B174">
        <v>4</v>
      </c>
      <c r="I174">
        <v>172</v>
      </c>
      <c r="J174">
        <v>5</v>
      </c>
      <c r="AG174">
        <v>172</v>
      </c>
      <c r="AH174">
        <v>2</v>
      </c>
      <c r="AI174">
        <v>172</v>
      </c>
      <c r="AJ174">
        <v>3</v>
      </c>
    </row>
    <row r="175" spans="1:36" x14ac:dyDescent="0.25">
      <c r="A175">
        <v>173</v>
      </c>
      <c r="B175">
        <v>4</v>
      </c>
      <c r="I175">
        <v>173</v>
      </c>
      <c r="J175">
        <v>5</v>
      </c>
      <c r="AG175">
        <v>173</v>
      </c>
      <c r="AH175">
        <v>2</v>
      </c>
      <c r="AI175">
        <v>173</v>
      </c>
      <c r="AJ175">
        <v>3</v>
      </c>
    </row>
    <row r="176" spans="1:36" x14ac:dyDescent="0.25">
      <c r="A176">
        <v>174</v>
      </c>
      <c r="B176">
        <v>4</v>
      </c>
      <c r="I176">
        <v>174</v>
      </c>
      <c r="J176">
        <v>5</v>
      </c>
      <c r="AG176">
        <v>174</v>
      </c>
      <c r="AH176">
        <v>2</v>
      </c>
      <c r="AI176">
        <v>174</v>
      </c>
      <c r="AJ176">
        <v>3</v>
      </c>
    </row>
    <row r="177" spans="1:36" x14ac:dyDescent="0.25">
      <c r="A177">
        <v>175</v>
      </c>
      <c r="B177">
        <v>4</v>
      </c>
      <c r="I177">
        <v>175</v>
      </c>
      <c r="J177">
        <v>5</v>
      </c>
      <c r="AG177">
        <v>175</v>
      </c>
      <c r="AH177">
        <v>2</v>
      </c>
      <c r="AI177">
        <v>175</v>
      </c>
      <c r="AJ177">
        <v>3</v>
      </c>
    </row>
    <row r="178" spans="1:36" x14ac:dyDescent="0.25">
      <c r="A178">
        <v>176</v>
      </c>
      <c r="B178">
        <v>4</v>
      </c>
      <c r="I178">
        <v>176</v>
      </c>
      <c r="J178">
        <v>5</v>
      </c>
      <c r="AG178">
        <v>176</v>
      </c>
      <c r="AH178">
        <v>2</v>
      </c>
      <c r="AI178">
        <v>176</v>
      </c>
      <c r="AJ178">
        <v>3</v>
      </c>
    </row>
    <row r="179" spans="1:36" x14ac:dyDescent="0.25">
      <c r="A179">
        <v>177</v>
      </c>
      <c r="B179">
        <v>4</v>
      </c>
      <c r="I179">
        <v>177</v>
      </c>
      <c r="J179">
        <v>5</v>
      </c>
      <c r="AG179">
        <v>177</v>
      </c>
      <c r="AH179">
        <v>2</v>
      </c>
      <c r="AI179">
        <v>177</v>
      </c>
      <c r="AJ179">
        <v>3</v>
      </c>
    </row>
    <row r="180" spans="1:36" x14ac:dyDescent="0.25">
      <c r="A180">
        <v>178</v>
      </c>
      <c r="B180">
        <v>4</v>
      </c>
      <c r="I180">
        <v>178</v>
      </c>
      <c r="J180">
        <v>5</v>
      </c>
      <c r="AG180">
        <v>178</v>
      </c>
      <c r="AH180">
        <v>2</v>
      </c>
      <c r="AI180">
        <v>178</v>
      </c>
      <c r="AJ180">
        <v>3</v>
      </c>
    </row>
    <row r="181" spans="1:36" x14ac:dyDescent="0.25">
      <c r="A181">
        <v>179</v>
      </c>
      <c r="B181">
        <v>4</v>
      </c>
      <c r="I181">
        <v>179</v>
      </c>
      <c r="J181">
        <v>5</v>
      </c>
      <c r="AG181">
        <v>179</v>
      </c>
      <c r="AH181">
        <v>2</v>
      </c>
      <c r="AI181">
        <v>179</v>
      </c>
      <c r="AJ181">
        <v>3</v>
      </c>
    </row>
    <row r="182" spans="1:36" x14ac:dyDescent="0.25">
      <c r="A182">
        <v>180</v>
      </c>
      <c r="B182">
        <v>4</v>
      </c>
      <c r="I182">
        <v>180</v>
      </c>
      <c r="J182">
        <v>5</v>
      </c>
      <c r="AG182">
        <v>180</v>
      </c>
      <c r="AH182">
        <v>2</v>
      </c>
      <c r="AI182">
        <v>180</v>
      </c>
      <c r="AJ182">
        <v>3</v>
      </c>
    </row>
    <row r="183" spans="1:36" x14ac:dyDescent="0.25">
      <c r="A183">
        <v>181</v>
      </c>
      <c r="B183">
        <v>4</v>
      </c>
      <c r="I183">
        <v>181</v>
      </c>
      <c r="J183">
        <v>5</v>
      </c>
      <c r="AG183">
        <v>181</v>
      </c>
      <c r="AH183">
        <v>2</v>
      </c>
      <c r="AI183">
        <v>181</v>
      </c>
      <c r="AJ183">
        <v>3</v>
      </c>
    </row>
    <row r="184" spans="1:36" x14ac:dyDescent="0.25">
      <c r="A184">
        <v>182</v>
      </c>
      <c r="B184">
        <v>4</v>
      </c>
      <c r="I184">
        <v>182</v>
      </c>
      <c r="J184">
        <v>5</v>
      </c>
      <c r="AG184">
        <v>182</v>
      </c>
      <c r="AH184">
        <v>2</v>
      </c>
      <c r="AI184">
        <v>182</v>
      </c>
      <c r="AJ184">
        <v>3</v>
      </c>
    </row>
    <row r="185" spans="1:36" x14ac:dyDescent="0.25">
      <c r="A185">
        <v>183</v>
      </c>
      <c r="B185">
        <v>4</v>
      </c>
      <c r="I185">
        <v>183</v>
      </c>
      <c r="J185">
        <v>5</v>
      </c>
      <c r="AG185">
        <v>183</v>
      </c>
      <c r="AH185">
        <v>2</v>
      </c>
      <c r="AI185">
        <v>183</v>
      </c>
      <c r="AJ185">
        <v>3</v>
      </c>
    </row>
    <row r="186" spans="1:36" x14ac:dyDescent="0.25">
      <c r="A186">
        <v>184</v>
      </c>
      <c r="B186">
        <v>4</v>
      </c>
      <c r="I186">
        <v>184</v>
      </c>
      <c r="J186">
        <v>5</v>
      </c>
      <c r="AG186">
        <v>184</v>
      </c>
      <c r="AH186">
        <v>2</v>
      </c>
      <c r="AI186">
        <v>184</v>
      </c>
      <c r="AJ186">
        <v>3</v>
      </c>
    </row>
    <row r="187" spans="1:36" x14ac:dyDescent="0.25">
      <c r="A187">
        <v>185</v>
      </c>
      <c r="B187">
        <v>4</v>
      </c>
      <c r="I187">
        <v>185</v>
      </c>
      <c r="J187">
        <v>5</v>
      </c>
      <c r="AG187">
        <v>185</v>
      </c>
      <c r="AH187">
        <v>2</v>
      </c>
      <c r="AI187">
        <v>185</v>
      </c>
      <c r="AJ187">
        <v>3</v>
      </c>
    </row>
    <row r="188" spans="1:36" x14ac:dyDescent="0.25">
      <c r="A188">
        <v>186</v>
      </c>
      <c r="B188">
        <v>4</v>
      </c>
      <c r="I188">
        <v>186</v>
      </c>
      <c r="J188">
        <v>5</v>
      </c>
      <c r="AG188">
        <v>186</v>
      </c>
      <c r="AH188">
        <v>2</v>
      </c>
      <c r="AI188">
        <v>186</v>
      </c>
      <c r="AJ188">
        <v>3</v>
      </c>
    </row>
    <row r="189" spans="1:36" x14ac:dyDescent="0.25">
      <c r="A189">
        <v>187</v>
      </c>
      <c r="B189">
        <v>4</v>
      </c>
      <c r="I189">
        <v>187</v>
      </c>
      <c r="J189">
        <v>5</v>
      </c>
      <c r="AG189">
        <v>187</v>
      </c>
      <c r="AH189">
        <v>2</v>
      </c>
      <c r="AI189">
        <v>187</v>
      </c>
      <c r="AJ189">
        <v>3</v>
      </c>
    </row>
    <row r="190" spans="1:36" x14ac:dyDescent="0.25">
      <c r="A190">
        <v>188</v>
      </c>
      <c r="B190">
        <v>4</v>
      </c>
      <c r="I190">
        <v>188</v>
      </c>
      <c r="J190">
        <v>5</v>
      </c>
      <c r="AG190">
        <v>188</v>
      </c>
      <c r="AH190">
        <v>2</v>
      </c>
      <c r="AI190">
        <v>188</v>
      </c>
      <c r="AJ190">
        <v>3</v>
      </c>
    </row>
    <row r="191" spans="1:36" x14ac:dyDescent="0.25">
      <c r="A191">
        <v>189</v>
      </c>
      <c r="B191">
        <v>4</v>
      </c>
      <c r="I191">
        <v>189</v>
      </c>
      <c r="J191">
        <v>5</v>
      </c>
      <c r="AG191">
        <v>189</v>
      </c>
      <c r="AH191">
        <v>2</v>
      </c>
      <c r="AI191">
        <v>189</v>
      </c>
      <c r="AJ191">
        <v>3</v>
      </c>
    </row>
    <row r="192" spans="1:36" x14ac:dyDescent="0.25">
      <c r="A192">
        <v>190</v>
      </c>
      <c r="B192">
        <v>4</v>
      </c>
      <c r="I192">
        <v>190</v>
      </c>
      <c r="J192">
        <v>5</v>
      </c>
      <c r="AG192">
        <v>190</v>
      </c>
      <c r="AH192">
        <v>2</v>
      </c>
      <c r="AI192">
        <v>190</v>
      </c>
      <c r="AJ192">
        <v>3</v>
      </c>
    </row>
    <row r="193" spans="1:36" x14ac:dyDescent="0.25">
      <c r="A193">
        <v>191</v>
      </c>
      <c r="B193">
        <v>4</v>
      </c>
      <c r="I193">
        <v>191</v>
      </c>
      <c r="J193">
        <v>5</v>
      </c>
      <c r="AG193">
        <v>191</v>
      </c>
      <c r="AH193">
        <v>2</v>
      </c>
      <c r="AI193">
        <v>191</v>
      </c>
      <c r="AJ193">
        <v>3</v>
      </c>
    </row>
    <row r="194" spans="1:36" x14ac:dyDescent="0.25">
      <c r="A194">
        <v>192</v>
      </c>
      <c r="B194">
        <v>4</v>
      </c>
      <c r="I194">
        <v>192</v>
      </c>
      <c r="J194">
        <v>5</v>
      </c>
      <c r="AG194">
        <v>192</v>
      </c>
      <c r="AH194">
        <v>2</v>
      </c>
      <c r="AI194">
        <v>192</v>
      </c>
      <c r="AJ194">
        <v>3</v>
      </c>
    </row>
    <row r="195" spans="1:36" x14ac:dyDescent="0.25">
      <c r="A195">
        <v>193</v>
      </c>
      <c r="B195">
        <v>4</v>
      </c>
      <c r="I195">
        <v>193</v>
      </c>
      <c r="J195">
        <v>5</v>
      </c>
      <c r="AG195">
        <v>193</v>
      </c>
      <c r="AH195">
        <v>2</v>
      </c>
      <c r="AI195">
        <v>193</v>
      </c>
      <c r="AJ195">
        <v>3</v>
      </c>
    </row>
    <row r="196" spans="1:36" x14ac:dyDescent="0.25">
      <c r="A196">
        <v>194</v>
      </c>
      <c r="B196">
        <v>4</v>
      </c>
      <c r="I196">
        <v>194</v>
      </c>
      <c r="J196">
        <v>5</v>
      </c>
      <c r="AG196">
        <v>194</v>
      </c>
      <c r="AH196">
        <v>2</v>
      </c>
      <c r="AI196">
        <v>194</v>
      </c>
      <c r="AJ196">
        <v>3</v>
      </c>
    </row>
    <row r="197" spans="1:36" x14ac:dyDescent="0.25">
      <c r="A197">
        <v>195</v>
      </c>
      <c r="B197">
        <v>4</v>
      </c>
      <c r="I197">
        <v>195</v>
      </c>
      <c r="J197">
        <v>5</v>
      </c>
      <c r="AG197">
        <v>195</v>
      </c>
      <c r="AH197">
        <v>2</v>
      </c>
      <c r="AI197">
        <v>195</v>
      </c>
      <c r="AJ197">
        <v>3</v>
      </c>
    </row>
    <row r="198" spans="1:36" x14ac:dyDescent="0.25">
      <c r="A198">
        <v>196</v>
      </c>
      <c r="B198">
        <v>4</v>
      </c>
      <c r="I198">
        <v>196</v>
      </c>
      <c r="J198">
        <v>5</v>
      </c>
      <c r="AG198">
        <v>196</v>
      </c>
      <c r="AH198">
        <v>2</v>
      </c>
      <c r="AI198">
        <v>196</v>
      </c>
      <c r="AJ198">
        <v>3</v>
      </c>
    </row>
    <row r="199" spans="1:36" x14ac:dyDescent="0.25">
      <c r="A199">
        <v>197</v>
      </c>
      <c r="B199">
        <v>4</v>
      </c>
      <c r="I199">
        <v>197</v>
      </c>
      <c r="J199">
        <v>5</v>
      </c>
      <c r="AG199">
        <v>197</v>
      </c>
      <c r="AH199">
        <v>2</v>
      </c>
      <c r="AI199">
        <v>197</v>
      </c>
      <c r="AJ199">
        <v>3</v>
      </c>
    </row>
    <row r="200" spans="1:36" x14ac:dyDescent="0.25">
      <c r="A200">
        <v>198</v>
      </c>
      <c r="B200">
        <v>4</v>
      </c>
      <c r="I200">
        <v>198</v>
      </c>
      <c r="J200">
        <v>5</v>
      </c>
      <c r="AG200">
        <v>198</v>
      </c>
      <c r="AH200">
        <v>2</v>
      </c>
      <c r="AI200">
        <v>198</v>
      </c>
      <c r="AJ200">
        <v>3</v>
      </c>
    </row>
    <row r="201" spans="1:36" x14ac:dyDescent="0.25">
      <c r="A201">
        <v>199</v>
      </c>
      <c r="B201">
        <v>4</v>
      </c>
      <c r="I201">
        <v>199</v>
      </c>
      <c r="J201">
        <v>5</v>
      </c>
      <c r="AG201">
        <v>199</v>
      </c>
      <c r="AH201">
        <v>2</v>
      </c>
      <c r="AI201">
        <v>199</v>
      </c>
      <c r="AJ201">
        <v>3</v>
      </c>
    </row>
    <row r="202" spans="1:36" x14ac:dyDescent="0.25">
      <c r="A202">
        <v>200</v>
      </c>
      <c r="B202">
        <v>4</v>
      </c>
      <c r="I202">
        <v>200</v>
      </c>
      <c r="J202">
        <v>5</v>
      </c>
      <c r="AG202">
        <v>200</v>
      </c>
      <c r="AH202">
        <v>2</v>
      </c>
      <c r="AI202">
        <v>200</v>
      </c>
      <c r="AJ202">
        <v>3</v>
      </c>
    </row>
    <row r="203" spans="1:36" x14ac:dyDescent="0.25">
      <c r="A203">
        <v>201</v>
      </c>
      <c r="B203">
        <v>4</v>
      </c>
      <c r="I203">
        <v>201</v>
      </c>
      <c r="J203">
        <v>5</v>
      </c>
      <c r="AG203">
        <v>201</v>
      </c>
      <c r="AH203">
        <v>2</v>
      </c>
      <c r="AI203">
        <v>201</v>
      </c>
      <c r="AJ203">
        <v>3</v>
      </c>
    </row>
    <row r="204" spans="1:36" x14ac:dyDescent="0.25">
      <c r="A204">
        <v>202</v>
      </c>
      <c r="B204">
        <v>4</v>
      </c>
      <c r="I204">
        <v>202</v>
      </c>
      <c r="J204">
        <v>5</v>
      </c>
      <c r="AG204">
        <v>202</v>
      </c>
      <c r="AH204">
        <v>2</v>
      </c>
      <c r="AI204">
        <v>202</v>
      </c>
      <c r="AJ204">
        <v>3</v>
      </c>
    </row>
    <row r="205" spans="1:36" x14ac:dyDescent="0.25">
      <c r="A205">
        <v>203</v>
      </c>
      <c r="B205">
        <v>4</v>
      </c>
      <c r="I205">
        <v>203</v>
      </c>
      <c r="J205">
        <v>5</v>
      </c>
      <c r="AG205">
        <v>203</v>
      </c>
      <c r="AH205">
        <v>2</v>
      </c>
      <c r="AI205">
        <v>203</v>
      </c>
      <c r="AJ205">
        <v>3</v>
      </c>
    </row>
    <row r="206" spans="1:36" x14ac:dyDescent="0.25">
      <c r="A206">
        <v>204</v>
      </c>
      <c r="B206">
        <v>4</v>
      </c>
      <c r="I206">
        <v>204</v>
      </c>
      <c r="J206">
        <v>5</v>
      </c>
      <c r="AG206">
        <v>204</v>
      </c>
      <c r="AH206">
        <v>2</v>
      </c>
      <c r="AI206">
        <v>204</v>
      </c>
      <c r="AJ206">
        <v>3</v>
      </c>
    </row>
    <row r="207" spans="1:36" x14ac:dyDescent="0.25">
      <c r="A207">
        <v>205</v>
      </c>
      <c r="B207">
        <v>4</v>
      </c>
      <c r="I207">
        <v>205</v>
      </c>
      <c r="J207">
        <v>5</v>
      </c>
      <c r="AG207">
        <v>205</v>
      </c>
      <c r="AH207">
        <v>2</v>
      </c>
      <c r="AI207">
        <v>205</v>
      </c>
      <c r="AJ207">
        <v>3</v>
      </c>
    </row>
    <row r="208" spans="1:36" x14ac:dyDescent="0.25">
      <c r="A208">
        <v>206</v>
      </c>
      <c r="B208">
        <v>4</v>
      </c>
      <c r="I208">
        <v>206</v>
      </c>
      <c r="J208">
        <v>5</v>
      </c>
      <c r="AG208">
        <v>206</v>
      </c>
      <c r="AH208">
        <v>2</v>
      </c>
      <c r="AI208">
        <v>206</v>
      </c>
      <c r="AJ208">
        <v>3</v>
      </c>
    </row>
    <row r="209" spans="1:36" x14ac:dyDescent="0.25">
      <c r="A209">
        <v>207</v>
      </c>
      <c r="B209">
        <v>4</v>
      </c>
      <c r="I209">
        <v>207</v>
      </c>
      <c r="J209">
        <v>5</v>
      </c>
      <c r="AG209">
        <v>207</v>
      </c>
      <c r="AH209">
        <v>2</v>
      </c>
      <c r="AI209">
        <v>207</v>
      </c>
      <c r="AJ209">
        <v>3</v>
      </c>
    </row>
    <row r="210" spans="1:36" x14ac:dyDescent="0.25">
      <c r="A210">
        <v>208</v>
      </c>
      <c r="B210">
        <v>4</v>
      </c>
      <c r="I210">
        <v>208</v>
      </c>
      <c r="J210">
        <v>5</v>
      </c>
      <c r="AG210">
        <v>208</v>
      </c>
      <c r="AH210">
        <v>2</v>
      </c>
      <c r="AI210">
        <v>208</v>
      </c>
      <c r="AJ210">
        <v>3</v>
      </c>
    </row>
    <row r="211" spans="1:36" x14ac:dyDescent="0.25">
      <c r="A211">
        <v>209</v>
      </c>
      <c r="B211">
        <v>4</v>
      </c>
      <c r="I211">
        <v>209</v>
      </c>
      <c r="J211">
        <v>5</v>
      </c>
      <c r="AG211">
        <v>209</v>
      </c>
      <c r="AH211">
        <v>2</v>
      </c>
      <c r="AI211">
        <v>209</v>
      </c>
      <c r="AJ211">
        <v>3</v>
      </c>
    </row>
    <row r="212" spans="1:36" x14ac:dyDescent="0.25">
      <c r="A212">
        <v>210</v>
      </c>
      <c r="B212">
        <v>4</v>
      </c>
      <c r="I212">
        <v>210</v>
      </c>
      <c r="J212">
        <v>5</v>
      </c>
      <c r="AG212">
        <v>210</v>
      </c>
      <c r="AH212">
        <v>2</v>
      </c>
      <c r="AI212">
        <v>210</v>
      </c>
      <c r="AJ212">
        <v>3</v>
      </c>
    </row>
    <row r="213" spans="1:36" x14ac:dyDescent="0.25">
      <c r="A213">
        <v>211</v>
      </c>
      <c r="B213">
        <v>4</v>
      </c>
      <c r="I213">
        <v>211</v>
      </c>
      <c r="J213">
        <v>5</v>
      </c>
      <c r="AG213">
        <v>211</v>
      </c>
      <c r="AH213">
        <v>2</v>
      </c>
      <c r="AI213">
        <v>211</v>
      </c>
      <c r="AJ213">
        <v>3</v>
      </c>
    </row>
    <row r="214" spans="1:36" x14ac:dyDescent="0.25">
      <c r="A214">
        <v>212</v>
      </c>
      <c r="B214">
        <v>4</v>
      </c>
      <c r="I214">
        <v>212</v>
      </c>
      <c r="J214">
        <v>5</v>
      </c>
      <c r="AG214">
        <v>212</v>
      </c>
      <c r="AH214">
        <v>2</v>
      </c>
      <c r="AI214">
        <v>212</v>
      </c>
      <c r="AJ214">
        <v>3</v>
      </c>
    </row>
    <row r="215" spans="1:36" x14ac:dyDescent="0.25">
      <c r="A215">
        <v>213</v>
      </c>
      <c r="B215">
        <v>4</v>
      </c>
      <c r="I215">
        <v>213</v>
      </c>
      <c r="J215">
        <v>5</v>
      </c>
      <c r="AG215">
        <v>213</v>
      </c>
      <c r="AH215">
        <v>2</v>
      </c>
      <c r="AI215">
        <v>213</v>
      </c>
      <c r="AJ215">
        <v>3</v>
      </c>
    </row>
    <row r="216" spans="1:36" x14ac:dyDescent="0.25">
      <c r="A216">
        <v>214</v>
      </c>
      <c r="B216">
        <v>4</v>
      </c>
      <c r="I216">
        <v>214</v>
      </c>
      <c r="J216">
        <v>5</v>
      </c>
      <c r="AG216">
        <v>214</v>
      </c>
      <c r="AH216">
        <v>2</v>
      </c>
      <c r="AI216">
        <v>214</v>
      </c>
      <c r="AJ216">
        <v>3</v>
      </c>
    </row>
    <row r="217" spans="1:36" x14ac:dyDescent="0.25">
      <c r="A217">
        <v>215</v>
      </c>
      <c r="B217">
        <v>4</v>
      </c>
      <c r="I217">
        <v>215</v>
      </c>
      <c r="J217">
        <v>5</v>
      </c>
      <c r="AG217">
        <v>215</v>
      </c>
      <c r="AH217">
        <v>2</v>
      </c>
      <c r="AI217">
        <v>215</v>
      </c>
      <c r="AJ217">
        <v>3</v>
      </c>
    </row>
    <row r="218" spans="1:36" x14ac:dyDescent="0.25">
      <c r="A218">
        <v>216</v>
      </c>
      <c r="B218">
        <v>4</v>
      </c>
      <c r="I218">
        <v>216</v>
      </c>
      <c r="J218">
        <v>5</v>
      </c>
      <c r="AG218">
        <v>216</v>
      </c>
      <c r="AH218">
        <v>2</v>
      </c>
      <c r="AI218">
        <v>216</v>
      </c>
      <c r="AJ218">
        <v>3</v>
      </c>
    </row>
    <row r="219" spans="1:36" x14ac:dyDescent="0.25">
      <c r="A219">
        <v>217</v>
      </c>
      <c r="B219">
        <v>4</v>
      </c>
      <c r="I219">
        <v>217</v>
      </c>
      <c r="J219">
        <v>5</v>
      </c>
      <c r="AG219">
        <v>217</v>
      </c>
      <c r="AH219">
        <v>2</v>
      </c>
      <c r="AI219">
        <v>217</v>
      </c>
      <c r="AJ219">
        <v>3</v>
      </c>
    </row>
    <row r="220" spans="1:36" x14ac:dyDescent="0.25">
      <c r="A220">
        <v>218</v>
      </c>
      <c r="B220">
        <v>4</v>
      </c>
      <c r="I220">
        <v>218</v>
      </c>
      <c r="J220">
        <v>5</v>
      </c>
      <c r="AG220">
        <v>218</v>
      </c>
      <c r="AH220">
        <v>2</v>
      </c>
      <c r="AI220">
        <v>218</v>
      </c>
      <c r="AJ220">
        <v>3</v>
      </c>
    </row>
    <row r="221" spans="1:36" x14ac:dyDescent="0.25">
      <c r="A221">
        <v>219</v>
      </c>
      <c r="B221">
        <v>4</v>
      </c>
      <c r="I221">
        <v>219</v>
      </c>
      <c r="J221">
        <v>5</v>
      </c>
      <c r="AG221">
        <v>219</v>
      </c>
      <c r="AH221">
        <v>2</v>
      </c>
      <c r="AI221">
        <v>219</v>
      </c>
      <c r="AJ221">
        <v>3</v>
      </c>
    </row>
    <row r="222" spans="1:36" x14ac:dyDescent="0.25">
      <c r="A222">
        <v>220</v>
      </c>
      <c r="B222">
        <v>4</v>
      </c>
      <c r="I222">
        <v>220</v>
      </c>
      <c r="J222">
        <v>5</v>
      </c>
      <c r="AG222">
        <v>220</v>
      </c>
      <c r="AH222">
        <v>2</v>
      </c>
      <c r="AI222">
        <v>220</v>
      </c>
      <c r="AJ222">
        <v>3</v>
      </c>
    </row>
    <row r="223" spans="1:36" x14ac:dyDescent="0.25">
      <c r="A223">
        <v>221</v>
      </c>
      <c r="B223">
        <v>4</v>
      </c>
      <c r="I223">
        <v>221</v>
      </c>
      <c r="J223">
        <v>5</v>
      </c>
      <c r="AG223">
        <v>221</v>
      </c>
      <c r="AH223">
        <v>2</v>
      </c>
      <c r="AI223">
        <v>221</v>
      </c>
      <c r="AJ223">
        <v>3</v>
      </c>
    </row>
    <row r="224" spans="1:36" x14ac:dyDescent="0.25">
      <c r="A224">
        <v>222</v>
      </c>
      <c r="B224">
        <v>4</v>
      </c>
      <c r="I224">
        <v>222</v>
      </c>
      <c r="J224">
        <v>5</v>
      </c>
      <c r="AG224">
        <v>222</v>
      </c>
      <c r="AH224">
        <v>2</v>
      </c>
      <c r="AI224">
        <v>222</v>
      </c>
      <c r="AJ224">
        <v>3</v>
      </c>
    </row>
    <row r="225" spans="1:36" x14ac:dyDescent="0.25">
      <c r="A225">
        <v>223</v>
      </c>
      <c r="B225">
        <v>4</v>
      </c>
      <c r="I225">
        <v>223</v>
      </c>
      <c r="J225">
        <v>5</v>
      </c>
      <c r="AG225">
        <v>223</v>
      </c>
      <c r="AH225">
        <v>2</v>
      </c>
      <c r="AI225">
        <v>223</v>
      </c>
      <c r="AJ225">
        <v>3</v>
      </c>
    </row>
    <row r="226" spans="1:36" x14ac:dyDescent="0.25">
      <c r="A226">
        <v>224</v>
      </c>
      <c r="B226">
        <v>4</v>
      </c>
      <c r="I226">
        <v>224</v>
      </c>
      <c r="J226">
        <v>5</v>
      </c>
      <c r="AG226">
        <v>224</v>
      </c>
      <c r="AH226">
        <v>2</v>
      </c>
      <c r="AI226">
        <v>224</v>
      </c>
      <c r="AJ226">
        <v>3</v>
      </c>
    </row>
    <row r="227" spans="1:36" x14ac:dyDescent="0.25">
      <c r="A227">
        <v>225</v>
      </c>
      <c r="B227">
        <v>4</v>
      </c>
      <c r="I227">
        <v>225</v>
      </c>
      <c r="J227">
        <v>5</v>
      </c>
      <c r="AG227">
        <v>225</v>
      </c>
      <c r="AH227">
        <v>2</v>
      </c>
      <c r="AI227">
        <v>225</v>
      </c>
      <c r="AJ227">
        <v>3</v>
      </c>
    </row>
    <row r="228" spans="1:36" x14ac:dyDescent="0.25">
      <c r="A228">
        <v>226</v>
      </c>
      <c r="B228">
        <v>4</v>
      </c>
      <c r="I228">
        <v>226</v>
      </c>
      <c r="J228">
        <v>5</v>
      </c>
      <c r="AG228">
        <v>226</v>
      </c>
      <c r="AH228">
        <v>2</v>
      </c>
      <c r="AI228">
        <v>226</v>
      </c>
      <c r="AJ228">
        <v>3</v>
      </c>
    </row>
    <row r="229" spans="1:36" x14ac:dyDescent="0.25">
      <c r="A229">
        <v>227</v>
      </c>
      <c r="B229">
        <v>4</v>
      </c>
      <c r="I229">
        <v>227</v>
      </c>
      <c r="J229">
        <v>5</v>
      </c>
      <c r="AG229">
        <v>227</v>
      </c>
      <c r="AH229">
        <v>2</v>
      </c>
      <c r="AI229">
        <v>227</v>
      </c>
      <c r="AJ229">
        <v>3</v>
      </c>
    </row>
    <row r="230" spans="1:36" x14ac:dyDescent="0.25">
      <c r="A230">
        <v>228</v>
      </c>
      <c r="B230">
        <v>4</v>
      </c>
      <c r="I230">
        <v>228</v>
      </c>
      <c r="J230">
        <v>5</v>
      </c>
      <c r="AG230">
        <v>228</v>
      </c>
      <c r="AH230">
        <v>2</v>
      </c>
      <c r="AI230">
        <v>228</v>
      </c>
      <c r="AJ230">
        <v>3</v>
      </c>
    </row>
    <row r="231" spans="1:36" x14ac:dyDescent="0.25">
      <c r="A231">
        <v>229</v>
      </c>
      <c r="B231">
        <v>4</v>
      </c>
      <c r="I231">
        <v>229</v>
      </c>
      <c r="J231">
        <v>5</v>
      </c>
      <c r="AG231">
        <v>229</v>
      </c>
      <c r="AH231">
        <v>2</v>
      </c>
      <c r="AI231">
        <v>229</v>
      </c>
      <c r="AJ231">
        <v>3</v>
      </c>
    </row>
    <row r="232" spans="1:36" x14ac:dyDescent="0.25">
      <c r="A232">
        <v>230</v>
      </c>
      <c r="B232">
        <v>4</v>
      </c>
      <c r="I232">
        <v>230</v>
      </c>
      <c r="J232">
        <v>5</v>
      </c>
      <c r="AG232">
        <v>230</v>
      </c>
      <c r="AH232">
        <v>2</v>
      </c>
      <c r="AI232">
        <v>230</v>
      </c>
      <c r="AJ232">
        <v>3</v>
      </c>
    </row>
    <row r="233" spans="1:36" x14ac:dyDescent="0.25">
      <c r="A233">
        <v>231</v>
      </c>
      <c r="B233">
        <v>4</v>
      </c>
      <c r="I233">
        <v>231</v>
      </c>
      <c r="J233">
        <v>5</v>
      </c>
      <c r="AG233">
        <v>231</v>
      </c>
      <c r="AH233">
        <v>2</v>
      </c>
      <c r="AI233">
        <v>231</v>
      </c>
      <c r="AJ233">
        <v>3</v>
      </c>
    </row>
    <row r="234" spans="1:36" x14ac:dyDescent="0.25">
      <c r="A234">
        <v>232</v>
      </c>
      <c r="B234">
        <v>4</v>
      </c>
      <c r="I234">
        <v>232</v>
      </c>
      <c r="J234">
        <v>5</v>
      </c>
      <c r="AG234">
        <v>232</v>
      </c>
      <c r="AH234">
        <v>2</v>
      </c>
      <c r="AI234">
        <v>232</v>
      </c>
      <c r="AJ234">
        <v>3</v>
      </c>
    </row>
    <row r="235" spans="1:36" x14ac:dyDescent="0.25">
      <c r="A235">
        <v>233</v>
      </c>
      <c r="B235">
        <v>4</v>
      </c>
      <c r="I235">
        <v>233</v>
      </c>
      <c r="J235">
        <v>5</v>
      </c>
      <c r="AG235">
        <v>233</v>
      </c>
      <c r="AH235">
        <v>2</v>
      </c>
      <c r="AI235">
        <v>233</v>
      </c>
      <c r="AJ235">
        <v>3</v>
      </c>
    </row>
    <row r="236" spans="1:36" x14ac:dyDescent="0.25">
      <c r="A236">
        <v>234</v>
      </c>
      <c r="B236">
        <v>4</v>
      </c>
      <c r="I236">
        <v>234</v>
      </c>
      <c r="J236">
        <v>5</v>
      </c>
      <c r="AG236">
        <v>234</v>
      </c>
      <c r="AH236">
        <v>2</v>
      </c>
      <c r="AI236">
        <v>234</v>
      </c>
      <c r="AJ236">
        <v>3</v>
      </c>
    </row>
    <row r="237" spans="1:36" x14ac:dyDescent="0.25">
      <c r="A237">
        <v>235</v>
      </c>
      <c r="B237">
        <v>4</v>
      </c>
      <c r="I237">
        <v>235</v>
      </c>
      <c r="J237">
        <v>5</v>
      </c>
      <c r="AG237">
        <v>235</v>
      </c>
      <c r="AH237">
        <v>2</v>
      </c>
      <c r="AI237">
        <v>235</v>
      </c>
      <c r="AJ237">
        <v>3</v>
      </c>
    </row>
    <row r="238" spans="1:36" x14ac:dyDescent="0.25">
      <c r="A238">
        <v>236</v>
      </c>
      <c r="B238">
        <v>4</v>
      </c>
      <c r="I238">
        <v>236</v>
      </c>
      <c r="J238">
        <v>5</v>
      </c>
      <c r="AG238">
        <v>236</v>
      </c>
      <c r="AH238">
        <v>2</v>
      </c>
      <c r="AI238">
        <v>236</v>
      </c>
      <c r="AJ238">
        <v>3</v>
      </c>
    </row>
    <row r="239" spans="1:36" x14ac:dyDescent="0.25">
      <c r="A239">
        <v>237</v>
      </c>
      <c r="B239">
        <v>4</v>
      </c>
      <c r="I239">
        <v>237</v>
      </c>
      <c r="J239">
        <v>5</v>
      </c>
      <c r="AG239">
        <v>237</v>
      </c>
      <c r="AH239">
        <v>2</v>
      </c>
      <c r="AI239">
        <v>237</v>
      </c>
      <c r="AJ239">
        <v>3</v>
      </c>
    </row>
    <row r="240" spans="1:36" x14ac:dyDescent="0.25">
      <c r="A240">
        <v>238</v>
      </c>
      <c r="B240">
        <v>4</v>
      </c>
      <c r="I240">
        <v>238</v>
      </c>
      <c r="J240">
        <v>5</v>
      </c>
      <c r="AG240">
        <v>238</v>
      </c>
      <c r="AH240">
        <v>2</v>
      </c>
      <c r="AI240">
        <v>238</v>
      </c>
      <c r="AJ240">
        <v>3</v>
      </c>
    </row>
    <row r="241" spans="1:36" x14ac:dyDescent="0.25">
      <c r="A241">
        <v>239</v>
      </c>
      <c r="B241">
        <v>4</v>
      </c>
      <c r="I241">
        <v>239</v>
      </c>
      <c r="J241">
        <v>5</v>
      </c>
      <c r="AG241">
        <v>239</v>
      </c>
      <c r="AH241">
        <v>2</v>
      </c>
      <c r="AI241">
        <v>239</v>
      </c>
      <c r="AJ241">
        <v>3</v>
      </c>
    </row>
    <row r="242" spans="1:36" x14ac:dyDescent="0.25">
      <c r="A242">
        <v>240</v>
      </c>
      <c r="B242">
        <v>4</v>
      </c>
      <c r="I242">
        <v>240</v>
      </c>
      <c r="J242">
        <v>5</v>
      </c>
      <c r="AG242">
        <v>240</v>
      </c>
      <c r="AH242">
        <v>2</v>
      </c>
      <c r="AI242">
        <v>240</v>
      </c>
      <c r="AJ242">
        <v>3</v>
      </c>
    </row>
    <row r="243" spans="1:36" x14ac:dyDescent="0.25">
      <c r="A243">
        <v>241</v>
      </c>
      <c r="B243">
        <v>4</v>
      </c>
      <c r="I243">
        <v>241</v>
      </c>
      <c r="J243">
        <v>5</v>
      </c>
      <c r="AG243">
        <v>241</v>
      </c>
      <c r="AH243">
        <v>2</v>
      </c>
      <c r="AI243">
        <v>241</v>
      </c>
      <c r="AJ243">
        <v>3</v>
      </c>
    </row>
    <row r="244" spans="1:36" x14ac:dyDescent="0.25">
      <c r="A244">
        <v>242</v>
      </c>
      <c r="B244">
        <v>4</v>
      </c>
      <c r="I244">
        <v>242</v>
      </c>
      <c r="J244">
        <v>5</v>
      </c>
      <c r="AG244">
        <v>242</v>
      </c>
      <c r="AH244">
        <v>2</v>
      </c>
      <c r="AI244">
        <v>242</v>
      </c>
      <c r="AJ244">
        <v>3</v>
      </c>
    </row>
    <row r="245" spans="1:36" x14ac:dyDescent="0.25">
      <c r="A245">
        <v>243</v>
      </c>
      <c r="B245">
        <v>4</v>
      </c>
      <c r="I245">
        <v>243</v>
      </c>
      <c r="J245">
        <v>5</v>
      </c>
      <c r="AG245">
        <v>243</v>
      </c>
      <c r="AH245">
        <v>2</v>
      </c>
      <c r="AI245">
        <v>243</v>
      </c>
      <c r="AJ245">
        <v>3</v>
      </c>
    </row>
    <row r="246" spans="1:36" x14ac:dyDescent="0.25">
      <c r="A246">
        <v>244</v>
      </c>
      <c r="B246">
        <v>4</v>
      </c>
      <c r="I246">
        <v>244</v>
      </c>
      <c r="J246">
        <v>5</v>
      </c>
      <c r="AG246">
        <v>244</v>
      </c>
      <c r="AH246">
        <v>2</v>
      </c>
      <c r="AI246">
        <v>244</v>
      </c>
      <c r="AJ246">
        <v>3</v>
      </c>
    </row>
    <row r="247" spans="1:36" x14ac:dyDescent="0.25">
      <c r="A247">
        <v>245</v>
      </c>
      <c r="B247">
        <v>4</v>
      </c>
      <c r="I247">
        <v>245</v>
      </c>
      <c r="J247">
        <v>5</v>
      </c>
      <c r="AG247">
        <v>245</v>
      </c>
      <c r="AH247">
        <v>2</v>
      </c>
      <c r="AI247">
        <v>245</v>
      </c>
      <c r="AJ247">
        <v>3</v>
      </c>
    </row>
    <row r="248" spans="1:36" x14ac:dyDescent="0.25">
      <c r="A248">
        <v>246</v>
      </c>
      <c r="B248">
        <v>4</v>
      </c>
      <c r="I248">
        <v>246</v>
      </c>
      <c r="J248">
        <v>5</v>
      </c>
      <c r="AG248">
        <v>246</v>
      </c>
      <c r="AH248">
        <v>2</v>
      </c>
      <c r="AI248">
        <v>246</v>
      </c>
      <c r="AJ248">
        <v>3</v>
      </c>
    </row>
    <row r="249" spans="1:36" x14ac:dyDescent="0.25">
      <c r="A249">
        <v>247</v>
      </c>
      <c r="B249">
        <v>4</v>
      </c>
      <c r="I249">
        <v>247</v>
      </c>
      <c r="J249">
        <v>5</v>
      </c>
      <c r="AG249">
        <v>247</v>
      </c>
      <c r="AH249">
        <v>2</v>
      </c>
      <c r="AI249">
        <v>247</v>
      </c>
      <c r="AJ249">
        <v>3</v>
      </c>
    </row>
    <row r="250" spans="1:36" x14ac:dyDescent="0.25">
      <c r="A250">
        <v>248</v>
      </c>
      <c r="B250">
        <v>4</v>
      </c>
      <c r="I250">
        <v>248</v>
      </c>
      <c r="J250">
        <v>5</v>
      </c>
      <c r="AG250">
        <v>248</v>
      </c>
      <c r="AH250">
        <v>2</v>
      </c>
      <c r="AI250">
        <v>248</v>
      </c>
      <c r="AJ250">
        <v>3</v>
      </c>
    </row>
    <row r="251" spans="1:36" x14ac:dyDescent="0.25">
      <c r="A251">
        <v>249</v>
      </c>
      <c r="B251">
        <v>4</v>
      </c>
      <c r="I251">
        <v>249</v>
      </c>
      <c r="J251">
        <v>5</v>
      </c>
      <c r="AG251">
        <v>249</v>
      </c>
      <c r="AH251">
        <v>2</v>
      </c>
      <c r="AI251">
        <v>249</v>
      </c>
      <c r="AJ251">
        <v>3</v>
      </c>
    </row>
    <row r="252" spans="1:36" x14ac:dyDescent="0.25">
      <c r="A252">
        <v>250</v>
      </c>
      <c r="B252">
        <v>4</v>
      </c>
      <c r="I252">
        <v>250</v>
      </c>
      <c r="J252">
        <v>5</v>
      </c>
      <c r="AG252">
        <v>250</v>
      </c>
      <c r="AH252">
        <v>2</v>
      </c>
      <c r="AI252">
        <v>250</v>
      </c>
      <c r="AJ252">
        <v>3</v>
      </c>
    </row>
    <row r="253" spans="1:36" x14ac:dyDescent="0.25">
      <c r="A253">
        <v>251</v>
      </c>
      <c r="B253">
        <v>5</v>
      </c>
      <c r="I253">
        <v>251</v>
      </c>
      <c r="J253">
        <v>6</v>
      </c>
      <c r="AG253">
        <v>251</v>
      </c>
      <c r="AH253">
        <v>3</v>
      </c>
      <c r="AI253">
        <v>251</v>
      </c>
      <c r="AJ253">
        <v>4</v>
      </c>
    </row>
    <row r="254" spans="1:36" x14ac:dyDescent="0.25">
      <c r="A254">
        <v>252</v>
      </c>
      <c r="B254">
        <v>5</v>
      </c>
      <c r="I254">
        <v>252</v>
      </c>
      <c r="J254">
        <v>6</v>
      </c>
      <c r="AG254">
        <v>252</v>
      </c>
      <c r="AH254">
        <v>3</v>
      </c>
      <c r="AI254">
        <v>252</v>
      </c>
      <c r="AJ254">
        <v>4</v>
      </c>
    </row>
    <row r="255" spans="1:36" x14ac:dyDescent="0.25">
      <c r="A255">
        <v>253</v>
      </c>
      <c r="B255">
        <v>5</v>
      </c>
      <c r="I255">
        <v>253</v>
      </c>
      <c r="J255">
        <v>6</v>
      </c>
      <c r="AG255">
        <v>253</v>
      </c>
      <c r="AH255">
        <v>3</v>
      </c>
      <c r="AI255">
        <v>253</v>
      </c>
      <c r="AJ255">
        <v>4</v>
      </c>
    </row>
    <row r="256" spans="1:36" x14ac:dyDescent="0.25">
      <c r="A256">
        <v>254</v>
      </c>
      <c r="B256">
        <v>5</v>
      </c>
      <c r="I256">
        <v>254</v>
      </c>
      <c r="J256">
        <v>6</v>
      </c>
      <c r="AG256">
        <v>254</v>
      </c>
      <c r="AH256">
        <v>3</v>
      </c>
      <c r="AI256">
        <v>254</v>
      </c>
      <c r="AJ256">
        <v>4</v>
      </c>
    </row>
    <row r="257" spans="1:36" x14ac:dyDescent="0.25">
      <c r="A257">
        <v>255</v>
      </c>
      <c r="B257">
        <v>5</v>
      </c>
      <c r="I257">
        <v>255</v>
      </c>
      <c r="J257">
        <v>6</v>
      </c>
      <c r="AG257">
        <v>255</v>
      </c>
      <c r="AH257">
        <v>3</v>
      </c>
      <c r="AI257">
        <v>255</v>
      </c>
      <c r="AJ257">
        <v>4</v>
      </c>
    </row>
    <row r="258" spans="1:36" x14ac:dyDescent="0.25">
      <c r="A258">
        <v>256</v>
      </c>
      <c r="B258">
        <v>5</v>
      </c>
      <c r="I258">
        <v>256</v>
      </c>
      <c r="J258">
        <v>6</v>
      </c>
      <c r="AG258">
        <v>256</v>
      </c>
      <c r="AH258">
        <v>3</v>
      </c>
      <c r="AI258">
        <v>256</v>
      </c>
      <c r="AJ258">
        <v>4</v>
      </c>
    </row>
    <row r="259" spans="1:36" x14ac:dyDescent="0.25">
      <c r="A259">
        <v>257</v>
      </c>
      <c r="B259">
        <v>5</v>
      </c>
      <c r="I259">
        <v>257</v>
      </c>
      <c r="J259">
        <v>6</v>
      </c>
      <c r="AG259">
        <v>257</v>
      </c>
      <c r="AH259">
        <v>3</v>
      </c>
      <c r="AI259">
        <v>257</v>
      </c>
      <c r="AJ259">
        <v>4</v>
      </c>
    </row>
    <row r="260" spans="1:36" x14ac:dyDescent="0.25">
      <c r="A260">
        <v>258</v>
      </c>
      <c r="B260">
        <v>5</v>
      </c>
      <c r="I260">
        <v>258</v>
      </c>
      <c r="J260">
        <v>6</v>
      </c>
      <c r="AG260">
        <v>258</v>
      </c>
      <c r="AH260">
        <v>3</v>
      </c>
      <c r="AI260">
        <v>258</v>
      </c>
      <c r="AJ260">
        <v>4</v>
      </c>
    </row>
    <row r="261" spans="1:36" x14ac:dyDescent="0.25">
      <c r="A261">
        <v>259</v>
      </c>
      <c r="B261">
        <v>5</v>
      </c>
      <c r="I261">
        <v>259</v>
      </c>
      <c r="J261">
        <v>6</v>
      </c>
      <c r="AG261">
        <v>259</v>
      </c>
      <c r="AH261">
        <v>3</v>
      </c>
      <c r="AI261">
        <v>259</v>
      </c>
      <c r="AJ261">
        <v>4</v>
      </c>
    </row>
    <row r="262" spans="1:36" x14ac:dyDescent="0.25">
      <c r="A262">
        <v>260</v>
      </c>
      <c r="B262">
        <v>5</v>
      </c>
      <c r="I262">
        <v>260</v>
      </c>
      <c r="J262">
        <v>6</v>
      </c>
      <c r="AG262">
        <v>260</v>
      </c>
      <c r="AH262">
        <v>3</v>
      </c>
      <c r="AI262">
        <v>260</v>
      </c>
      <c r="AJ262">
        <v>4</v>
      </c>
    </row>
    <row r="263" spans="1:36" x14ac:dyDescent="0.25">
      <c r="A263">
        <v>261</v>
      </c>
      <c r="B263">
        <v>5</v>
      </c>
      <c r="I263">
        <v>261</v>
      </c>
      <c r="J263">
        <v>6</v>
      </c>
      <c r="AG263">
        <v>261</v>
      </c>
      <c r="AH263">
        <v>3</v>
      </c>
      <c r="AI263">
        <v>261</v>
      </c>
      <c r="AJ263">
        <v>4</v>
      </c>
    </row>
    <row r="264" spans="1:36" x14ac:dyDescent="0.25">
      <c r="A264">
        <v>262</v>
      </c>
      <c r="B264">
        <v>5</v>
      </c>
      <c r="I264">
        <v>262</v>
      </c>
      <c r="J264">
        <v>6</v>
      </c>
      <c r="AG264">
        <v>262</v>
      </c>
      <c r="AH264">
        <v>3</v>
      </c>
      <c r="AI264">
        <v>262</v>
      </c>
      <c r="AJ264">
        <v>4</v>
      </c>
    </row>
    <row r="265" spans="1:36" x14ac:dyDescent="0.25">
      <c r="A265">
        <v>263</v>
      </c>
      <c r="B265">
        <v>5</v>
      </c>
      <c r="I265">
        <v>263</v>
      </c>
      <c r="J265">
        <v>6</v>
      </c>
      <c r="AG265">
        <v>263</v>
      </c>
      <c r="AH265">
        <v>3</v>
      </c>
      <c r="AI265">
        <v>263</v>
      </c>
      <c r="AJ265">
        <v>4</v>
      </c>
    </row>
    <row r="266" spans="1:36" x14ac:dyDescent="0.25">
      <c r="A266">
        <v>264</v>
      </c>
      <c r="B266">
        <v>5</v>
      </c>
      <c r="I266">
        <v>264</v>
      </c>
      <c r="J266">
        <v>6</v>
      </c>
      <c r="AG266">
        <v>264</v>
      </c>
      <c r="AH266">
        <v>3</v>
      </c>
      <c r="AI266">
        <v>264</v>
      </c>
      <c r="AJ266">
        <v>4</v>
      </c>
    </row>
    <row r="267" spans="1:36" x14ac:dyDescent="0.25">
      <c r="A267">
        <v>265</v>
      </c>
      <c r="B267">
        <v>5</v>
      </c>
      <c r="I267">
        <v>265</v>
      </c>
      <c r="J267">
        <v>6</v>
      </c>
      <c r="AG267">
        <v>265</v>
      </c>
      <c r="AH267">
        <v>3</v>
      </c>
      <c r="AI267">
        <v>265</v>
      </c>
      <c r="AJ267">
        <v>4</v>
      </c>
    </row>
    <row r="268" spans="1:36" x14ac:dyDescent="0.25">
      <c r="A268">
        <v>266</v>
      </c>
      <c r="B268">
        <v>5</v>
      </c>
      <c r="I268">
        <v>266</v>
      </c>
      <c r="J268">
        <v>6</v>
      </c>
      <c r="AG268">
        <v>266</v>
      </c>
      <c r="AH268">
        <v>3</v>
      </c>
      <c r="AI268">
        <v>266</v>
      </c>
      <c r="AJ268">
        <v>4</v>
      </c>
    </row>
    <row r="269" spans="1:36" x14ac:dyDescent="0.25">
      <c r="A269">
        <v>267</v>
      </c>
      <c r="B269">
        <v>5</v>
      </c>
      <c r="I269">
        <v>267</v>
      </c>
      <c r="J269">
        <v>6</v>
      </c>
      <c r="AG269">
        <v>267</v>
      </c>
      <c r="AH269">
        <v>3</v>
      </c>
      <c r="AI269">
        <v>267</v>
      </c>
      <c r="AJ269">
        <v>4</v>
      </c>
    </row>
    <row r="270" spans="1:36" x14ac:dyDescent="0.25">
      <c r="A270">
        <v>268</v>
      </c>
      <c r="B270">
        <v>5</v>
      </c>
      <c r="I270">
        <v>268</v>
      </c>
      <c r="J270">
        <v>6</v>
      </c>
      <c r="AG270">
        <v>268</v>
      </c>
      <c r="AH270">
        <v>3</v>
      </c>
      <c r="AI270">
        <v>268</v>
      </c>
      <c r="AJ270">
        <v>4</v>
      </c>
    </row>
    <row r="271" spans="1:36" x14ac:dyDescent="0.25">
      <c r="A271">
        <v>269</v>
      </c>
      <c r="B271">
        <v>5</v>
      </c>
      <c r="I271">
        <v>269</v>
      </c>
      <c r="J271">
        <v>6</v>
      </c>
      <c r="AG271">
        <v>269</v>
      </c>
      <c r="AH271">
        <v>3</v>
      </c>
      <c r="AI271">
        <v>269</v>
      </c>
      <c r="AJ271">
        <v>4</v>
      </c>
    </row>
    <row r="272" spans="1:36" x14ac:dyDescent="0.25">
      <c r="A272">
        <v>270</v>
      </c>
      <c r="B272">
        <v>5</v>
      </c>
      <c r="I272">
        <v>270</v>
      </c>
      <c r="J272">
        <v>6</v>
      </c>
      <c r="AG272">
        <v>270</v>
      </c>
      <c r="AH272">
        <v>3</v>
      </c>
      <c r="AI272">
        <v>270</v>
      </c>
      <c r="AJ272">
        <v>4</v>
      </c>
    </row>
    <row r="273" spans="1:36" x14ac:dyDescent="0.25">
      <c r="A273">
        <v>271</v>
      </c>
      <c r="B273">
        <v>5</v>
      </c>
      <c r="I273">
        <v>271</v>
      </c>
      <c r="J273">
        <v>6</v>
      </c>
      <c r="AG273">
        <v>271</v>
      </c>
      <c r="AH273">
        <v>3</v>
      </c>
      <c r="AI273">
        <v>271</v>
      </c>
      <c r="AJ273">
        <v>4</v>
      </c>
    </row>
    <row r="274" spans="1:36" x14ac:dyDescent="0.25">
      <c r="A274">
        <v>272</v>
      </c>
      <c r="B274">
        <v>5</v>
      </c>
      <c r="I274">
        <v>272</v>
      </c>
      <c r="J274">
        <v>6</v>
      </c>
      <c r="AG274">
        <v>272</v>
      </c>
      <c r="AH274">
        <v>3</v>
      </c>
      <c r="AI274">
        <v>272</v>
      </c>
      <c r="AJ274">
        <v>4</v>
      </c>
    </row>
    <row r="275" spans="1:36" x14ac:dyDescent="0.25">
      <c r="A275">
        <v>273</v>
      </c>
      <c r="B275">
        <v>5</v>
      </c>
      <c r="I275">
        <v>273</v>
      </c>
      <c r="J275">
        <v>6</v>
      </c>
      <c r="AG275">
        <v>273</v>
      </c>
      <c r="AH275">
        <v>3</v>
      </c>
      <c r="AI275">
        <v>273</v>
      </c>
      <c r="AJ275">
        <v>4</v>
      </c>
    </row>
    <row r="276" spans="1:36" x14ac:dyDescent="0.25">
      <c r="A276">
        <v>274</v>
      </c>
      <c r="B276">
        <v>5</v>
      </c>
      <c r="I276">
        <v>274</v>
      </c>
      <c r="J276">
        <v>6</v>
      </c>
      <c r="AG276">
        <v>274</v>
      </c>
      <c r="AH276">
        <v>3</v>
      </c>
      <c r="AI276">
        <v>274</v>
      </c>
      <c r="AJ276">
        <v>4</v>
      </c>
    </row>
    <row r="277" spans="1:36" x14ac:dyDescent="0.25">
      <c r="A277">
        <v>275</v>
      </c>
      <c r="B277">
        <v>5</v>
      </c>
      <c r="I277">
        <v>275</v>
      </c>
      <c r="J277">
        <v>6</v>
      </c>
      <c r="AG277">
        <v>275</v>
      </c>
      <c r="AH277">
        <v>3</v>
      </c>
      <c r="AI277">
        <v>275</v>
      </c>
      <c r="AJ277">
        <v>4</v>
      </c>
    </row>
    <row r="278" spans="1:36" x14ac:dyDescent="0.25">
      <c r="A278">
        <v>276</v>
      </c>
      <c r="B278">
        <v>5</v>
      </c>
      <c r="I278">
        <v>276</v>
      </c>
      <c r="J278">
        <v>6</v>
      </c>
      <c r="AG278">
        <v>276</v>
      </c>
      <c r="AH278">
        <v>3</v>
      </c>
      <c r="AI278">
        <v>276</v>
      </c>
      <c r="AJ278">
        <v>4</v>
      </c>
    </row>
    <row r="279" spans="1:36" x14ac:dyDescent="0.25">
      <c r="A279">
        <v>277</v>
      </c>
      <c r="B279">
        <v>5</v>
      </c>
      <c r="I279">
        <v>277</v>
      </c>
      <c r="J279">
        <v>6</v>
      </c>
      <c r="AG279">
        <v>277</v>
      </c>
      <c r="AH279">
        <v>3</v>
      </c>
      <c r="AI279">
        <v>277</v>
      </c>
      <c r="AJ279">
        <v>4</v>
      </c>
    </row>
    <row r="280" spans="1:36" x14ac:dyDescent="0.25">
      <c r="A280">
        <v>278</v>
      </c>
      <c r="B280">
        <v>5</v>
      </c>
      <c r="I280">
        <v>278</v>
      </c>
      <c r="J280">
        <v>6</v>
      </c>
      <c r="AG280">
        <v>278</v>
      </c>
      <c r="AH280">
        <v>3</v>
      </c>
      <c r="AI280">
        <v>278</v>
      </c>
      <c r="AJ280">
        <v>4</v>
      </c>
    </row>
    <row r="281" spans="1:36" x14ac:dyDescent="0.25">
      <c r="A281">
        <v>279</v>
      </c>
      <c r="B281">
        <v>5</v>
      </c>
      <c r="I281">
        <v>279</v>
      </c>
      <c r="J281">
        <v>6</v>
      </c>
      <c r="AG281">
        <v>279</v>
      </c>
      <c r="AH281">
        <v>3</v>
      </c>
      <c r="AI281">
        <v>279</v>
      </c>
      <c r="AJ281">
        <v>4</v>
      </c>
    </row>
    <row r="282" spans="1:36" x14ac:dyDescent="0.25">
      <c r="A282">
        <v>280</v>
      </c>
      <c r="B282">
        <v>5</v>
      </c>
      <c r="I282">
        <v>280</v>
      </c>
      <c r="J282">
        <v>6</v>
      </c>
      <c r="AG282">
        <v>280</v>
      </c>
      <c r="AH282">
        <v>3</v>
      </c>
      <c r="AI282">
        <v>280</v>
      </c>
      <c r="AJ282">
        <v>4</v>
      </c>
    </row>
    <row r="283" spans="1:36" x14ac:dyDescent="0.25">
      <c r="A283">
        <v>281</v>
      </c>
      <c r="B283">
        <v>5</v>
      </c>
      <c r="I283">
        <v>281</v>
      </c>
      <c r="J283">
        <v>6</v>
      </c>
      <c r="AG283">
        <v>281</v>
      </c>
      <c r="AH283">
        <v>3</v>
      </c>
      <c r="AI283">
        <v>281</v>
      </c>
      <c r="AJ283">
        <v>4</v>
      </c>
    </row>
    <row r="284" spans="1:36" x14ac:dyDescent="0.25">
      <c r="A284">
        <v>282</v>
      </c>
      <c r="B284">
        <v>5</v>
      </c>
      <c r="I284">
        <v>282</v>
      </c>
      <c r="J284">
        <v>6</v>
      </c>
      <c r="AG284">
        <v>282</v>
      </c>
      <c r="AH284">
        <v>3</v>
      </c>
      <c r="AI284">
        <v>282</v>
      </c>
      <c r="AJ284">
        <v>4</v>
      </c>
    </row>
    <row r="285" spans="1:36" x14ac:dyDescent="0.25">
      <c r="A285">
        <v>283</v>
      </c>
      <c r="B285">
        <v>5</v>
      </c>
      <c r="I285">
        <v>283</v>
      </c>
      <c r="J285">
        <v>6</v>
      </c>
      <c r="AG285">
        <v>283</v>
      </c>
      <c r="AH285">
        <v>3</v>
      </c>
      <c r="AI285">
        <v>283</v>
      </c>
      <c r="AJ285">
        <v>4</v>
      </c>
    </row>
    <row r="286" spans="1:36" x14ac:dyDescent="0.25">
      <c r="A286">
        <v>284</v>
      </c>
      <c r="B286">
        <v>5</v>
      </c>
      <c r="I286">
        <v>284</v>
      </c>
      <c r="J286">
        <v>6</v>
      </c>
      <c r="AG286">
        <v>284</v>
      </c>
      <c r="AH286">
        <v>3</v>
      </c>
      <c r="AI286">
        <v>284</v>
      </c>
      <c r="AJ286">
        <v>4</v>
      </c>
    </row>
    <row r="287" spans="1:36" x14ac:dyDescent="0.25">
      <c r="A287">
        <v>285</v>
      </c>
      <c r="B287">
        <v>5</v>
      </c>
      <c r="I287">
        <v>285</v>
      </c>
      <c r="J287">
        <v>6</v>
      </c>
      <c r="AG287">
        <v>285</v>
      </c>
      <c r="AH287">
        <v>3</v>
      </c>
      <c r="AI287">
        <v>285</v>
      </c>
      <c r="AJ287">
        <v>4</v>
      </c>
    </row>
    <row r="288" spans="1:36" x14ac:dyDescent="0.25">
      <c r="A288">
        <v>286</v>
      </c>
      <c r="B288">
        <v>5</v>
      </c>
      <c r="I288">
        <v>286</v>
      </c>
      <c r="J288">
        <v>6</v>
      </c>
      <c r="AG288">
        <v>286</v>
      </c>
      <c r="AH288">
        <v>3</v>
      </c>
      <c r="AI288">
        <v>286</v>
      </c>
      <c r="AJ288">
        <v>4</v>
      </c>
    </row>
    <row r="289" spans="1:36" x14ac:dyDescent="0.25">
      <c r="A289">
        <v>287</v>
      </c>
      <c r="B289">
        <v>5</v>
      </c>
      <c r="I289">
        <v>287</v>
      </c>
      <c r="J289">
        <v>6</v>
      </c>
      <c r="AG289">
        <v>287</v>
      </c>
      <c r="AH289">
        <v>3</v>
      </c>
      <c r="AI289">
        <v>287</v>
      </c>
      <c r="AJ289">
        <v>4</v>
      </c>
    </row>
    <row r="290" spans="1:36" x14ac:dyDescent="0.25">
      <c r="A290">
        <v>288</v>
      </c>
      <c r="B290">
        <v>5</v>
      </c>
      <c r="I290">
        <v>288</v>
      </c>
      <c r="J290">
        <v>6</v>
      </c>
      <c r="AG290">
        <v>288</v>
      </c>
      <c r="AH290">
        <v>3</v>
      </c>
      <c r="AI290">
        <v>288</v>
      </c>
      <c r="AJ290">
        <v>4</v>
      </c>
    </row>
    <row r="291" spans="1:36" x14ac:dyDescent="0.25">
      <c r="A291">
        <v>289</v>
      </c>
      <c r="B291">
        <v>5</v>
      </c>
      <c r="I291">
        <v>289</v>
      </c>
      <c r="J291">
        <v>6</v>
      </c>
      <c r="AG291">
        <v>289</v>
      </c>
      <c r="AH291">
        <v>3</v>
      </c>
      <c r="AI291">
        <v>289</v>
      </c>
      <c r="AJ291">
        <v>4</v>
      </c>
    </row>
    <row r="292" spans="1:36" x14ac:dyDescent="0.25">
      <c r="A292">
        <v>290</v>
      </c>
      <c r="B292">
        <v>5</v>
      </c>
      <c r="I292">
        <v>290</v>
      </c>
      <c r="J292">
        <v>6</v>
      </c>
      <c r="AG292">
        <v>290</v>
      </c>
      <c r="AH292">
        <v>3</v>
      </c>
      <c r="AI292">
        <v>290</v>
      </c>
      <c r="AJ292">
        <v>4</v>
      </c>
    </row>
    <row r="293" spans="1:36" x14ac:dyDescent="0.25">
      <c r="A293">
        <v>291</v>
      </c>
      <c r="B293">
        <v>5</v>
      </c>
      <c r="I293">
        <v>291</v>
      </c>
      <c r="J293">
        <v>6</v>
      </c>
      <c r="AG293">
        <v>291</v>
      </c>
      <c r="AH293">
        <v>3</v>
      </c>
      <c r="AI293">
        <v>291</v>
      </c>
      <c r="AJ293">
        <v>4</v>
      </c>
    </row>
    <row r="294" spans="1:36" x14ac:dyDescent="0.25">
      <c r="A294">
        <v>292</v>
      </c>
      <c r="B294">
        <v>5</v>
      </c>
      <c r="I294">
        <v>292</v>
      </c>
      <c r="J294">
        <v>6</v>
      </c>
      <c r="AG294">
        <v>292</v>
      </c>
      <c r="AH294">
        <v>3</v>
      </c>
      <c r="AI294">
        <v>292</v>
      </c>
      <c r="AJ294">
        <v>4</v>
      </c>
    </row>
    <row r="295" spans="1:36" x14ac:dyDescent="0.25">
      <c r="A295">
        <v>293</v>
      </c>
      <c r="B295">
        <v>5</v>
      </c>
      <c r="I295">
        <v>293</v>
      </c>
      <c r="J295">
        <v>6</v>
      </c>
      <c r="AG295">
        <v>293</v>
      </c>
      <c r="AH295">
        <v>3</v>
      </c>
      <c r="AI295">
        <v>293</v>
      </c>
      <c r="AJ295">
        <v>4</v>
      </c>
    </row>
    <row r="296" spans="1:36" x14ac:dyDescent="0.25">
      <c r="A296">
        <v>294</v>
      </c>
      <c r="B296">
        <v>5</v>
      </c>
      <c r="I296">
        <v>294</v>
      </c>
      <c r="J296">
        <v>6</v>
      </c>
      <c r="AG296">
        <v>294</v>
      </c>
      <c r="AH296">
        <v>3</v>
      </c>
      <c r="AI296">
        <v>294</v>
      </c>
      <c r="AJ296">
        <v>4</v>
      </c>
    </row>
    <row r="297" spans="1:36" x14ac:dyDescent="0.25">
      <c r="A297">
        <v>295</v>
      </c>
      <c r="B297">
        <v>5</v>
      </c>
      <c r="I297">
        <v>295</v>
      </c>
      <c r="J297">
        <v>6</v>
      </c>
      <c r="AG297">
        <v>295</v>
      </c>
      <c r="AH297">
        <v>3</v>
      </c>
      <c r="AI297">
        <v>295</v>
      </c>
      <c r="AJ297">
        <v>4</v>
      </c>
    </row>
    <row r="298" spans="1:36" x14ac:dyDescent="0.25">
      <c r="A298">
        <v>296</v>
      </c>
      <c r="B298">
        <v>5</v>
      </c>
      <c r="I298">
        <v>296</v>
      </c>
      <c r="J298">
        <v>6</v>
      </c>
      <c r="AG298">
        <v>296</v>
      </c>
      <c r="AH298">
        <v>3</v>
      </c>
      <c r="AI298">
        <v>296</v>
      </c>
      <c r="AJ298">
        <v>4</v>
      </c>
    </row>
    <row r="299" spans="1:36" x14ac:dyDescent="0.25">
      <c r="A299">
        <v>297</v>
      </c>
      <c r="B299">
        <v>5</v>
      </c>
      <c r="I299">
        <v>297</v>
      </c>
      <c r="J299">
        <v>6</v>
      </c>
      <c r="AG299">
        <v>297</v>
      </c>
      <c r="AH299">
        <v>3</v>
      </c>
      <c r="AI299">
        <v>297</v>
      </c>
      <c r="AJ299">
        <v>4</v>
      </c>
    </row>
    <row r="300" spans="1:36" x14ac:dyDescent="0.25">
      <c r="A300">
        <v>298</v>
      </c>
      <c r="B300">
        <v>5</v>
      </c>
      <c r="I300">
        <v>298</v>
      </c>
      <c r="J300">
        <v>6</v>
      </c>
      <c r="AG300">
        <v>298</v>
      </c>
      <c r="AH300">
        <v>3</v>
      </c>
      <c r="AI300">
        <v>298</v>
      </c>
      <c r="AJ300">
        <v>4</v>
      </c>
    </row>
    <row r="301" spans="1:36" x14ac:dyDescent="0.25">
      <c r="A301">
        <v>299</v>
      </c>
      <c r="B301">
        <v>5</v>
      </c>
      <c r="I301">
        <v>299</v>
      </c>
      <c r="J301">
        <v>6</v>
      </c>
      <c r="AG301">
        <v>299</v>
      </c>
      <c r="AH301">
        <v>3</v>
      </c>
      <c r="AI301">
        <v>299</v>
      </c>
      <c r="AJ301">
        <v>4</v>
      </c>
    </row>
    <row r="302" spans="1:36" x14ac:dyDescent="0.25">
      <c r="A302">
        <v>300</v>
      </c>
      <c r="B302">
        <v>5</v>
      </c>
      <c r="I302">
        <v>300</v>
      </c>
      <c r="J302">
        <v>6</v>
      </c>
      <c r="AG302">
        <v>300</v>
      </c>
      <c r="AH302">
        <v>3</v>
      </c>
      <c r="AI302">
        <v>300</v>
      </c>
      <c r="AJ302">
        <v>4</v>
      </c>
    </row>
    <row r="303" spans="1:36" x14ac:dyDescent="0.25">
      <c r="A303">
        <v>301</v>
      </c>
      <c r="B303">
        <v>5</v>
      </c>
      <c r="I303">
        <v>301</v>
      </c>
      <c r="J303">
        <v>6</v>
      </c>
      <c r="AG303">
        <v>301</v>
      </c>
      <c r="AH303">
        <v>3</v>
      </c>
      <c r="AI303">
        <v>301</v>
      </c>
      <c r="AJ303">
        <v>4</v>
      </c>
    </row>
    <row r="304" spans="1:36" x14ac:dyDescent="0.25">
      <c r="A304">
        <v>302</v>
      </c>
      <c r="B304">
        <v>5</v>
      </c>
      <c r="I304">
        <v>302</v>
      </c>
      <c r="J304">
        <v>6</v>
      </c>
      <c r="AG304">
        <v>302</v>
      </c>
      <c r="AH304">
        <v>3</v>
      </c>
      <c r="AI304">
        <v>302</v>
      </c>
      <c r="AJ304">
        <v>4</v>
      </c>
    </row>
    <row r="305" spans="1:36" x14ac:dyDescent="0.25">
      <c r="A305">
        <v>303</v>
      </c>
      <c r="B305">
        <v>5</v>
      </c>
      <c r="I305">
        <v>303</v>
      </c>
      <c r="J305">
        <v>6</v>
      </c>
      <c r="AG305">
        <v>303</v>
      </c>
      <c r="AH305">
        <v>3</v>
      </c>
      <c r="AI305">
        <v>303</v>
      </c>
      <c r="AJ305">
        <v>4</v>
      </c>
    </row>
    <row r="306" spans="1:36" x14ac:dyDescent="0.25">
      <c r="A306">
        <v>304</v>
      </c>
      <c r="B306">
        <v>5</v>
      </c>
      <c r="I306">
        <v>304</v>
      </c>
      <c r="J306">
        <v>6</v>
      </c>
      <c r="AG306">
        <v>304</v>
      </c>
      <c r="AH306">
        <v>3</v>
      </c>
      <c r="AI306">
        <v>304</v>
      </c>
      <c r="AJ306">
        <v>4</v>
      </c>
    </row>
    <row r="307" spans="1:36" x14ac:dyDescent="0.25">
      <c r="A307">
        <v>305</v>
      </c>
      <c r="B307">
        <v>5</v>
      </c>
      <c r="I307">
        <v>305</v>
      </c>
      <c r="J307">
        <v>6</v>
      </c>
      <c r="AG307">
        <v>305</v>
      </c>
      <c r="AH307">
        <v>3</v>
      </c>
      <c r="AI307">
        <v>305</v>
      </c>
      <c r="AJ307">
        <v>4</v>
      </c>
    </row>
    <row r="308" spans="1:36" x14ac:dyDescent="0.25">
      <c r="A308">
        <v>306</v>
      </c>
      <c r="B308">
        <v>5</v>
      </c>
      <c r="I308">
        <v>306</v>
      </c>
      <c r="J308">
        <v>6</v>
      </c>
      <c r="AG308">
        <v>306</v>
      </c>
      <c r="AH308">
        <v>3</v>
      </c>
      <c r="AI308">
        <v>306</v>
      </c>
      <c r="AJ308">
        <v>4</v>
      </c>
    </row>
    <row r="309" spans="1:36" x14ac:dyDescent="0.25">
      <c r="A309">
        <v>307</v>
      </c>
      <c r="B309">
        <v>5</v>
      </c>
      <c r="I309">
        <v>307</v>
      </c>
      <c r="J309">
        <v>6</v>
      </c>
      <c r="AG309">
        <v>307</v>
      </c>
      <c r="AH309">
        <v>3</v>
      </c>
      <c r="AI309">
        <v>307</v>
      </c>
      <c r="AJ309">
        <v>4</v>
      </c>
    </row>
    <row r="310" spans="1:36" x14ac:dyDescent="0.25">
      <c r="A310">
        <v>308</v>
      </c>
      <c r="B310">
        <v>5</v>
      </c>
      <c r="I310">
        <v>308</v>
      </c>
      <c r="J310">
        <v>6</v>
      </c>
      <c r="AG310">
        <v>308</v>
      </c>
      <c r="AH310">
        <v>3</v>
      </c>
      <c r="AI310">
        <v>308</v>
      </c>
      <c r="AJ310">
        <v>4</v>
      </c>
    </row>
    <row r="311" spans="1:36" x14ac:dyDescent="0.25">
      <c r="A311">
        <v>309</v>
      </c>
      <c r="B311">
        <v>5</v>
      </c>
      <c r="I311">
        <v>309</v>
      </c>
      <c r="J311">
        <v>6</v>
      </c>
      <c r="AG311">
        <v>309</v>
      </c>
      <c r="AH311">
        <v>3</v>
      </c>
      <c r="AI311">
        <v>309</v>
      </c>
      <c r="AJ311">
        <v>4</v>
      </c>
    </row>
    <row r="312" spans="1:36" x14ac:dyDescent="0.25">
      <c r="A312">
        <v>310</v>
      </c>
      <c r="B312">
        <v>5</v>
      </c>
      <c r="I312">
        <v>310</v>
      </c>
      <c r="J312">
        <v>6</v>
      </c>
      <c r="AG312">
        <v>310</v>
      </c>
      <c r="AH312">
        <v>3</v>
      </c>
      <c r="AI312">
        <v>310</v>
      </c>
      <c r="AJ312">
        <v>4</v>
      </c>
    </row>
    <row r="313" spans="1:36" x14ac:dyDescent="0.25">
      <c r="A313">
        <v>311</v>
      </c>
      <c r="B313">
        <v>5</v>
      </c>
      <c r="I313">
        <v>311</v>
      </c>
      <c r="J313">
        <v>6</v>
      </c>
      <c r="AG313">
        <v>311</v>
      </c>
      <c r="AH313">
        <v>3</v>
      </c>
      <c r="AI313">
        <v>311</v>
      </c>
      <c r="AJ313">
        <v>4</v>
      </c>
    </row>
    <row r="314" spans="1:36" x14ac:dyDescent="0.25">
      <c r="A314">
        <v>312</v>
      </c>
      <c r="B314">
        <v>5</v>
      </c>
      <c r="I314">
        <v>312</v>
      </c>
      <c r="J314">
        <v>6</v>
      </c>
      <c r="AG314">
        <v>312</v>
      </c>
      <c r="AH314">
        <v>3</v>
      </c>
      <c r="AI314">
        <v>312</v>
      </c>
      <c r="AJ314">
        <v>4</v>
      </c>
    </row>
    <row r="315" spans="1:36" x14ac:dyDescent="0.25">
      <c r="A315">
        <v>313</v>
      </c>
      <c r="B315">
        <v>5</v>
      </c>
      <c r="I315">
        <v>313</v>
      </c>
      <c r="J315">
        <v>6</v>
      </c>
      <c r="AG315">
        <v>313</v>
      </c>
      <c r="AH315">
        <v>3</v>
      </c>
      <c r="AI315">
        <v>313</v>
      </c>
      <c r="AJ315">
        <v>4</v>
      </c>
    </row>
    <row r="316" spans="1:36" x14ac:dyDescent="0.25">
      <c r="A316">
        <v>314</v>
      </c>
      <c r="B316">
        <v>5</v>
      </c>
      <c r="I316">
        <v>314</v>
      </c>
      <c r="J316">
        <v>6</v>
      </c>
      <c r="AG316">
        <v>314</v>
      </c>
      <c r="AH316">
        <v>3</v>
      </c>
      <c r="AI316">
        <v>314</v>
      </c>
      <c r="AJ316">
        <v>4</v>
      </c>
    </row>
    <row r="317" spans="1:36" x14ac:dyDescent="0.25">
      <c r="A317">
        <v>315</v>
      </c>
      <c r="B317">
        <v>5</v>
      </c>
      <c r="I317">
        <v>315</v>
      </c>
      <c r="J317">
        <v>6</v>
      </c>
      <c r="AG317">
        <v>315</v>
      </c>
      <c r="AH317">
        <v>3</v>
      </c>
      <c r="AI317">
        <v>315</v>
      </c>
      <c r="AJ317">
        <v>4</v>
      </c>
    </row>
    <row r="318" spans="1:36" x14ac:dyDescent="0.25">
      <c r="A318">
        <v>316</v>
      </c>
      <c r="B318">
        <v>5</v>
      </c>
      <c r="I318">
        <v>316</v>
      </c>
      <c r="J318">
        <v>6</v>
      </c>
      <c r="AG318">
        <v>316</v>
      </c>
      <c r="AH318">
        <v>3</v>
      </c>
      <c r="AI318">
        <v>316</v>
      </c>
      <c r="AJ318">
        <v>4</v>
      </c>
    </row>
    <row r="319" spans="1:36" x14ac:dyDescent="0.25">
      <c r="A319">
        <v>317</v>
      </c>
      <c r="B319">
        <v>5</v>
      </c>
      <c r="I319">
        <v>317</v>
      </c>
      <c r="J319">
        <v>6</v>
      </c>
      <c r="AG319">
        <v>317</v>
      </c>
      <c r="AH319">
        <v>3</v>
      </c>
      <c r="AI319">
        <v>317</v>
      </c>
      <c r="AJ319">
        <v>4</v>
      </c>
    </row>
    <row r="320" spans="1:36" x14ac:dyDescent="0.25">
      <c r="A320">
        <v>318</v>
      </c>
      <c r="B320">
        <v>5</v>
      </c>
      <c r="I320">
        <v>318</v>
      </c>
      <c r="J320">
        <v>6</v>
      </c>
      <c r="AG320">
        <v>318</v>
      </c>
      <c r="AH320">
        <v>3</v>
      </c>
      <c r="AI320">
        <v>318</v>
      </c>
      <c r="AJ320">
        <v>4</v>
      </c>
    </row>
    <row r="321" spans="1:36" x14ac:dyDescent="0.25">
      <c r="A321">
        <v>319</v>
      </c>
      <c r="B321">
        <v>5</v>
      </c>
      <c r="I321">
        <v>319</v>
      </c>
      <c r="J321">
        <v>6</v>
      </c>
      <c r="AG321">
        <v>319</v>
      </c>
      <c r="AH321">
        <v>3</v>
      </c>
      <c r="AI321">
        <v>319</v>
      </c>
      <c r="AJ321">
        <v>4</v>
      </c>
    </row>
    <row r="322" spans="1:36" x14ac:dyDescent="0.25">
      <c r="A322">
        <v>320</v>
      </c>
      <c r="B322">
        <v>5</v>
      </c>
      <c r="I322">
        <v>320</v>
      </c>
      <c r="J322">
        <v>6</v>
      </c>
      <c r="AG322">
        <v>320</v>
      </c>
      <c r="AH322">
        <v>3</v>
      </c>
      <c r="AI322">
        <v>320</v>
      </c>
      <c r="AJ322">
        <v>4</v>
      </c>
    </row>
    <row r="323" spans="1:36" x14ac:dyDescent="0.25">
      <c r="A323">
        <v>321</v>
      </c>
      <c r="B323">
        <v>5</v>
      </c>
      <c r="I323">
        <v>321</v>
      </c>
      <c r="J323">
        <v>6</v>
      </c>
      <c r="AG323">
        <v>321</v>
      </c>
      <c r="AH323">
        <v>3</v>
      </c>
      <c r="AI323">
        <v>321</v>
      </c>
      <c r="AJ323">
        <v>4</v>
      </c>
    </row>
    <row r="324" spans="1:36" x14ac:dyDescent="0.25">
      <c r="A324">
        <v>322</v>
      </c>
      <c r="B324">
        <v>5</v>
      </c>
      <c r="I324">
        <v>322</v>
      </c>
      <c r="J324">
        <v>6</v>
      </c>
      <c r="AG324">
        <v>322</v>
      </c>
      <c r="AH324">
        <v>3</v>
      </c>
      <c r="AI324">
        <v>322</v>
      </c>
      <c r="AJ324">
        <v>4</v>
      </c>
    </row>
    <row r="325" spans="1:36" x14ac:dyDescent="0.25">
      <c r="A325">
        <v>323</v>
      </c>
      <c r="B325">
        <v>5</v>
      </c>
      <c r="I325">
        <v>323</v>
      </c>
      <c r="J325">
        <v>6</v>
      </c>
      <c r="AG325">
        <v>323</v>
      </c>
      <c r="AH325">
        <v>3</v>
      </c>
      <c r="AI325">
        <v>323</v>
      </c>
      <c r="AJ325">
        <v>4</v>
      </c>
    </row>
    <row r="326" spans="1:36" x14ac:dyDescent="0.25">
      <c r="A326">
        <v>324</v>
      </c>
      <c r="B326">
        <v>5</v>
      </c>
      <c r="I326">
        <v>324</v>
      </c>
      <c r="J326">
        <v>6</v>
      </c>
      <c r="AG326">
        <v>324</v>
      </c>
      <c r="AH326">
        <v>3</v>
      </c>
      <c r="AI326">
        <v>324</v>
      </c>
      <c r="AJ326">
        <v>4</v>
      </c>
    </row>
    <row r="327" spans="1:36" x14ac:dyDescent="0.25">
      <c r="A327">
        <v>325</v>
      </c>
      <c r="B327">
        <v>5</v>
      </c>
      <c r="I327">
        <v>325</v>
      </c>
      <c r="J327">
        <v>6</v>
      </c>
      <c r="AG327">
        <v>325</v>
      </c>
      <c r="AH327">
        <v>3</v>
      </c>
      <c r="AI327">
        <v>325</v>
      </c>
      <c r="AJ327">
        <v>4</v>
      </c>
    </row>
    <row r="328" spans="1:36" x14ac:dyDescent="0.25">
      <c r="A328">
        <v>326</v>
      </c>
      <c r="B328">
        <v>5</v>
      </c>
      <c r="I328">
        <v>326</v>
      </c>
      <c r="J328">
        <v>6</v>
      </c>
      <c r="AG328">
        <v>326</v>
      </c>
      <c r="AH328">
        <v>3</v>
      </c>
      <c r="AI328">
        <v>326</v>
      </c>
      <c r="AJ328">
        <v>4</v>
      </c>
    </row>
    <row r="329" spans="1:36" x14ac:dyDescent="0.25">
      <c r="A329">
        <v>327</v>
      </c>
      <c r="B329">
        <v>5</v>
      </c>
      <c r="I329">
        <v>327</v>
      </c>
      <c r="J329">
        <v>6</v>
      </c>
      <c r="AG329">
        <v>327</v>
      </c>
      <c r="AH329">
        <v>3</v>
      </c>
      <c r="AI329">
        <v>327</v>
      </c>
      <c r="AJ329">
        <v>4</v>
      </c>
    </row>
    <row r="330" spans="1:36" x14ac:dyDescent="0.25">
      <c r="A330">
        <v>328</v>
      </c>
      <c r="B330">
        <v>5</v>
      </c>
      <c r="I330">
        <v>328</v>
      </c>
      <c r="J330">
        <v>6</v>
      </c>
      <c r="AG330">
        <v>328</v>
      </c>
      <c r="AH330">
        <v>3</v>
      </c>
      <c r="AI330">
        <v>328</v>
      </c>
      <c r="AJ330">
        <v>4</v>
      </c>
    </row>
    <row r="331" spans="1:36" x14ac:dyDescent="0.25">
      <c r="A331">
        <v>329</v>
      </c>
      <c r="B331">
        <v>5</v>
      </c>
      <c r="I331">
        <v>329</v>
      </c>
      <c r="J331">
        <v>6</v>
      </c>
      <c r="AG331">
        <v>329</v>
      </c>
      <c r="AH331">
        <v>3</v>
      </c>
      <c r="AI331">
        <v>329</v>
      </c>
      <c r="AJ331">
        <v>4</v>
      </c>
    </row>
    <row r="332" spans="1:36" x14ac:dyDescent="0.25">
      <c r="A332">
        <v>330</v>
      </c>
      <c r="B332">
        <v>5</v>
      </c>
      <c r="I332">
        <v>330</v>
      </c>
      <c r="J332">
        <v>6</v>
      </c>
      <c r="AG332">
        <v>330</v>
      </c>
      <c r="AH332">
        <v>3</v>
      </c>
      <c r="AI332">
        <v>330</v>
      </c>
      <c r="AJ332">
        <v>4</v>
      </c>
    </row>
    <row r="333" spans="1:36" x14ac:dyDescent="0.25">
      <c r="A333">
        <v>331</v>
      </c>
      <c r="B333">
        <v>5</v>
      </c>
      <c r="I333">
        <v>331</v>
      </c>
      <c r="J333">
        <v>6</v>
      </c>
      <c r="AG333">
        <v>331</v>
      </c>
      <c r="AH333">
        <v>3</v>
      </c>
      <c r="AI333">
        <v>331</v>
      </c>
      <c r="AJ333">
        <v>4</v>
      </c>
    </row>
    <row r="334" spans="1:36" x14ac:dyDescent="0.25">
      <c r="A334">
        <v>332</v>
      </c>
      <c r="B334">
        <v>5</v>
      </c>
      <c r="I334">
        <v>332</v>
      </c>
      <c r="J334">
        <v>6</v>
      </c>
      <c r="AG334">
        <v>332</v>
      </c>
      <c r="AH334">
        <v>3</v>
      </c>
      <c r="AI334">
        <v>332</v>
      </c>
      <c r="AJ334">
        <v>4</v>
      </c>
    </row>
    <row r="335" spans="1:36" x14ac:dyDescent="0.25">
      <c r="A335">
        <v>333</v>
      </c>
      <c r="B335">
        <v>5</v>
      </c>
      <c r="I335">
        <v>333</v>
      </c>
      <c r="J335">
        <v>6</v>
      </c>
      <c r="AG335">
        <v>333</v>
      </c>
      <c r="AH335">
        <v>3</v>
      </c>
      <c r="AI335">
        <v>333</v>
      </c>
      <c r="AJ335">
        <v>4</v>
      </c>
    </row>
    <row r="336" spans="1:36" x14ac:dyDescent="0.25">
      <c r="A336">
        <v>334</v>
      </c>
      <c r="B336">
        <v>5</v>
      </c>
      <c r="I336">
        <v>334</v>
      </c>
      <c r="J336">
        <v>6</v>
      </c>
      <c r="AG336">
        <v>334</v>
      </c>
      <c r="AH336">
        <v>3</v>
      </c>
      <c r="AI336">
        <v>334</v>
      </c>
      <c r="AJ336">
        <v>4</v>
      </c>
    </row>
    <row r="337" spans="1:36" x14ac:dyDescent="0.25">
      <c r="A337">
        <v>335</v>
      </c>
      <c r="B337">
        <v>5</v>
      </c>
      <c r="I337">
        <v>335</v>
      </c>
      <c r="J337">
        <v>6</v>
      </c>
      <c r="AG337">
        <v>335</v>
      </c>
      <c r="AH337">
        <v>3</v>
      </c>
      <c r="AI337">
        <v>335</v>
      </c>
      <c r="AJ337">
        <v>4</v>
      </c>
    </row>
    <row r="338" spans="1:36" x14ac:dyDescent="0.25">
      <c r="A338">
        <v>336</v>
      </c>
      <c r="B338">
        <v>5</v>
      </c>
      <c r="I338">
        <v>336</v>
      </c>
      <c r="J338">
        <v>6</v>
      </c>
      <c r="AG338">
        <v>336</v>
      </c>
      <c r="AH338">
        <v>3</v>
      </c>
      <c r="AI338">
        <v>336</v>
      </c>
      <c r="AJ338">
        <v>4</v>
      </c>
    </row>
    <row r="339" spans="1:36" x14ac:dyDescent="0.25">
      <c r="A339">
        <v>337</v>
      </c>
      <c r="B339">
        <v>5</v>
      </c>
      <c r="I339">
        <v>337</v>
      </c>
      <c r="J339">
        <v>6</v>
      </c>
      <c r="AG339">
        <v>337</v>
      </c>
      <c r="AH339">
        <v>3</v>
      </c>
      <c r="AI339">
        <v>337</v>
      </c>
      <c r="AJ339">
        <v>4</v>
      </c>
    </row>
    <row r="340" spans="1:36" x14ac:dyDescent="0.25">
      <c r="A340">
        <v>338</v>
      </c>
      <c r="B340">
        <v>5</v>
      </c>
      <c r="I340">
        <v>338</v>
      </c>
      <c r="J340">
        <v>6</v>
      </c>
      <c r="AG340">
        <v>338</v>
      </c>
      <c r="AH340">
        <v>3</v>
      </c>
      <c r="AI340">
        <v>338</v>
      </c>
      <c r="AJ340">
        <v>4</v>
      </c>
    </row>
    <row r="341" spans="1:36" x14ac:dyDescent="0.25">
      <c r="A341">
        <v>339</v>
      </c>
      <c r="B341">
        <v>5</v>
      </c>
      <c r="I341">
        <v>339</v>
      </c>
      <c r="J341">
        <v>6</v>
      </c>
      <c r="AG341">
        <v>339</v>
      </c>
      <c r="AH341">
        <v>3</v>
      </c>
      <c r="AI341">
        <v>339</v>
      </c>
      <c r="AJ341">
        <v>4</v>
      </c>
    </row>
    <row r="342" spans="1:36" x14ac:dyDescent="0.25">
      <c r="A342">
        <v>340</v>
      </c>
      <c r="B342">
        <v>5</v>
      </c>
      <c r="I342">
        <v>340</v>
      </c>
      <c r="J342">
        <v>6</v>
      </c>
      <c r="AG342">
        <v>340</v>
      </c>
      <c r="AH342">
        <v>3</v>
      </c>
      <c r="AI342">
        <v>340</v>
      </c>
      <c r="AJ342">
        <v>4</v>
      </c>
    </row>
    <row r="343" spans="1:36" x14ac:dyDescent="0.25">
      <c r="A343">
        <v>341</v>
      </c>
      <c r="B343">
        <v>5</v>
      </c>
      <c r="I343">
        <v>341</v>
      </c>
      <c r="J343">
        <v>6</v>
      </c>
      <c r="AG343">
        <v>341</v>
      </c>
      <c r="AH343">
        <v>3</v>
      </c>
      <c r="AI343">
        <v>341</v>
      </c>
      <c r="AJ343">
        <v>4</v>
      </c>
    </row>
    <row r="344" spans="1:36" x14ac:dyDescent="0.25">
      <c r="A344">
        <v>342</v>
      </c>
      <c r="B344">
        <v>5</v>
      </c>
      <c r="I344">
        <v>342</v>
      </c>
      <c r="J344">
        <v>6</v>
      </c>
      <c r="AG344">
        <v>342</v>
      </c>
      <c r="AH344">
        <v>3</v>
      </c>
      <c r="AI344">
        <v>342</v>
      </c>
      <c r="AJ344">
        <v>4</v>
      </c>
    </row>
    <row r="345" spans="1:36" x14ac:dyDescent="0.25">
      <c r="A345">
        <v>343</v>
      </c>
      <c r="B345">
        <v>5</v>
      </c>
      <c r="I345">
        <v>343</v>
      </c>
      <c r="J345">
        <v>6</v>
      </c>
      <c r="AG345">
        <v>343</v>
      </c>
      <c r="AH345">
        <v>3</v>
      </c>
      <c r="AI345">
        <v>343</v>
      </c>
      <c r="AJ345">
        <v>4</v>
      </c>
    </row>
    <row r="346" spans="1:36" x14ac:dyDescent="0.25">
      <c r="A346">
        <v>344</v>
      </c>
      <c r="B346">
        <v>5</v>
      </c>
      <c r="I346">
        <v>344</v>
      </c>
      <c r="J346">
        <v>6</v>
      </c>
      <c r="AG346">
        <v>344</v>
      </c>
      <c r="AH346">
        <v>3</v>
      </c>
      <c r="AI346">
        <v>344</v>
      </c>
      <c r="AJ346">
        <v>4</v>
      </c>
    </row>
    <row r="347" spans="1:36" x14ac:dyDescent="0.25">
      <c r="A347">
        <v>345</v>
      </c>
      <c r="B347">
        <v>5</v>
      </c>
      <c r="I347">
        <v>345</v>
      </c>
      <c r="J347">
        <v>6</v>
      </c>
      <c r="AG347">
        <v>345</v>
      </c>
      <c r="AH347">
        <v>3</v>
      </c>
      <c r="AI347">
        <v>345</v>
      </c>
      <c r="AJ347">
        <v>4</v>
      </c>
    </row>
    <row r="348" spans="1:36" x14ac:dyDescent="0.25">
      <c r="A348">
        <v>346</v>
      </c>
      <c r="B348">
        <v>5</v>
      </c>
      <c r="I348">
        <v>346</v>
      </c>
      <c r="J348">
        <v>6</v>
      </c>
      <c r="AG348">
        <v>346</v>
      </c>
      <c r="AH348">
        <v>3</v>
      </c>
      <c r="AI348">
        <v>346</v>
      </c>
      <c r="AJ348">
        <v>4</v>
      </c>
    </row>
    <row r="349" spans="1:36" x14ac:dyDescent="0.25">
      <c r="A349">
        <v>347</v>
      </c>
      <c r="B349">
        <v>5</v>
      </c>
      <c r="I349">
        <v>347</v>
      </c>
      <c r="J349">
        <v>6</v>
      </c>
      <c r="AG349">
        <v>347</v>
      </c>
      <c r="AH349">
        <v>3</v>
      </c>
      <c r="AI349">
        <v>347</v>
      </c>
      <c r="AJ349">
        <v>4</v>
      </c>
    </row>
    <row r="350" spans="1:36" x14ac:dyDescent="0.25">
      <c r="A350">
        <v>348</v>
      </c>
      <c r="B350">
        <v>5</v>
      </c>
      <c r="I350">
        <v>348</v>
      </c>
      <c r="J350">
        <v>6</v>
      </c>
      <c r="AG350">
        <v>348</v>
      </c>
      <c r="AH350">
        <v>3</v>
      </c>
      <c r="AI350">
        <v>348</v>
      </c>
      <c r="AJ350">
        <v>4</v>
      </c>
    </row>
    <row r="351" spans="1:36" x14ac:dyDescent="0.25">
      <c r="A351">
        <v>349</v>
      </c>
      <c r="B351">
        <v>5</v>
      </c>
      <c r="I351">
        <v>349</v>
      </c>
      <c r="J351">
        <v>6</v>
      </c>
      <c r="AG351">
        <v>349</v>
      </c>
      <c r="AH351">
        <v>3</v>
      </c>
      <c r="AI351">
        <v>349</v>
      </c>
      <c r="AJ351">
        <v>4</v>
      </c>
    </row>
    <row r="352" spans="1:36" x14ac:dyDescent="0.25">
      <c r="A352">
        <v>350</v>
      </c>
      <c r="B352">
        <v>5</v>
      </c>
      <c r="I352">
        <v>350</v>
      </c>
      <c r="J352">
        <v>6</v>
      </c>
      <c r="AG352">
        <v>350</v>
      </c>
      <c r="AH352">
        <v>3</v>
      </c>
      <c r="AI352">
        <v>350</v>
      </c>
      <c r="AJ352">
        <v>4</v>
      </c>
    </row>
    <row r="353" spans="1:36" x14ac:dyDescent="0.25">
      <c r="A353">
        <v>351</v>
      </c>
      <c r="B353">
        <v>5</v>
      </c>
      <c r="I353">
        <v>351</v>
      </c>
      <c r="J353">
        <v>6</v>
      </c>
      <c r="AG353">
        <v>351</v>
      </c>
      <c r="AH353">
        <v>3</v>
      </c>
      <c r="AI353">
        <v>351</v>
      </c>
      <c r="AJ353">
        <v>4</v>
      </c>
    </row>
    <row r="354" spans="1:36" x14ac:dyDescent="0.25">
      <c r="A354">
        <v>352</v>
      </c>
      <c r="B354">
        <v>5</v>
      </c>
      <c r="I354">
        <v>352</v>
      </c>
      <c r="J354">
        <v>6</v>
      </c>
      <c r="AG354">
        <v>352</v>
      </c>
      <c r="AH354">
        <v>3</v>
      </c>
      <c r="AI354">
        <v>352</v>
      </c>
      <c r="AJ354">
        <v>4</v>
      </c>
    </row>
    <row r="355" spans="1:36" x14ac:dyDescent="0.25">
      <c r="A355">
        <v>353</v>
      </c>
      <c r="B355">
        <v>5</v>
      </c>
      <c r="I355">
        <v>353</v>
      </c>
      <c r="J355">
        <v>6</v>
      </c>
      <c r="AG355">
        <v>353</v>
      </c>
      <c r="AH355">
        <v>3</v>
      </c>
      <c r="AI355">
        <v>353</v>
      </c>
      <c r="AJ355">
        <v>4</v>
      </c>
    </row>
    <row r="356" spans="1:36" x14ac:dyDescent="0.25">
      <c r="A356">
        <v>354</v>
      </c>
      <c r="B356">
        <v>5</v>
      </c>
      <c r="I356">
        <v>354</v>
      </c>
      <c r="J356">
        <v>6</v>
      </c>
      <c r="AG356">
        <v>354</v>
      </c>
      <c r="AH356">
        <v>3</v>
      </c>
      <c r="AI356">
        <v>354</v>
      </c>
      <c r="AJ356">
        <v>4</v>
      </c>
    </row>
    <row r="357" spans="1:36" x14ac:dyDescent="0.25">
      <c r="A357">
        <v>355</v>
      </c>
      <c r="B357">
        <v>5</v>
      </c>
      <c r="I357">
        <v>355</v>
      </c>
      <c r="J357">
        <v>6</v>
      </c>
      <c r="AG357">
        <v>355</v>
      </c>
      <c r="AH357">
        <v>3</v>
      </c>
      <c r="AI357">
        <v>355</v>
      </c>
      <c r="AJ357">
        <v>4</v>
      </c>
    </row>
    <row r="358" spans="1:36" x14ac:dyDescent="0.25">
      <c r="A358">
        <v>356</v>
      </c>
      <c r="B358">
        <v>5</v>
      </c>
      <c r="I358">
        <v>356</v>
      </c>
      <c r="J358">
        <v>6</v>
      </c>
      <c r="AG358">
        <v>356</v>
      </c>
      <c r="AH358">
        <v>3</v>
      </c>
      <c r="AI358">
        <v>356</v>
      </c>
      <c r="AJ358">
        <v>4</v>
      </c>
    </row>
    <row r="359" spans="1:36" x14ac:dyDescent="0.25">
      <c r="A359">
        <v>357</v>
      </c>
      <c r="B359">
        <v>5</v>
      </c>
      <c r="I359">
        <v>357</v>
      </c>
      <c r="J359">
        <v>6</v>
      </c>
      <c r="AG359">
        <v>357</v>
      </c>
      <c r="AH359">
        <v>3</v>
      </c>
      <c r="AI359">
        <v>357</v>
      </c>
      <c r="AJ359">
        <v>4</v>
      </c>
    </row>
    <row r="360" spans="1:36" x14ac:dyDescent="0.25">
      <c r="A360">
        <v>358</v>
      </c>
      <c r="B360">
        <v>5</v>
      </c>
      <c r="I360">
        <v>358</v>
      </c>
      <c r="J360">
        <v>6</v>
      </c>
      <c r="AG360">
        <v>358</v>
      </c>
      <c r="AH360">
        <v>3</v>
      </c>
      <c r="AI360">
        <v>358</v>
      </c>
      <c r="AJ360">
        <v>4</v>
      </c>
    </row>
    <row r="361" spans="1:36" x14ac:dyDescent="0.25">
      <c r="A361">
        <v>359</v>
      </c>
      <c r="B361">
        <v>5</v>
      </c>
      <c r="I361">
        <v>359</v>
      </c>
      <c r="J361">
        <v>6</v>
      </c>
      <c r="AG361">
        <v>359</v>
      </c>
      <c r="AH361">
        <v>3</v>
      </c>
      <c r="AI361">
        <v>359</v>
      </c>
      <c r="AJ361">
        <v>4</v>
      </c>
    </row>
    <row r="362" spans="1:36" x14ac:dyDescent="0.25">
      <c r="A362">
        <v>360</v>
      </c>
      <c r="B362">
        <v>5</v>
      </c>
      <c r="I362">
        <v>360</v>
      </c>
      <c r="J362">
        <v>6</v>
      </c>
      <c r="AG362">
        <v>360</v>
      </c>
      <c r="AH362">
        <v>3</v>
      </c>
      <c r="AI362">
        <v>360</v>
      </c>
      <c r="AJ362">
        <v>4</v>
      </c>
    </row>
    <row r="363" spans="1:36" x14ac:dyDescent="0.25">
      <c r="A363">
        <v>361</v>
      </c>
      <c r="B363">
        <v>5</v>
      </c>
      <c r="I363">
        <v>361</v>
      </c>
      <c r="J363">
        <v>6</v>
      </c>
      <c r="AG363">
        <v>361</v>
      </c>
      <c r="AH363">
        <v>3</v>
      </c>
      <c r="AI363">
        <v>361</v>
      </c>
      <c r="AJ363">
        <v>4</v>
      </c>
    </row>
    <row r="364" spans="1:36" x14ac:dyDescent="0.25">
      <c r="A364">
        <v>362</v>
      </c>
      <c r="B364">
        <v>5</v>
      </c>
      <c r="I364">
        <v>362</v>
      </c>
      <c r="J364">
        <v>6</v>
      </c>
      <c r="AG364">
        <v>362</v>
      </c>
      <c r="AH364">
        <v>3</v>
      </c>
      <c r="AI364">
        <v>362</v>
      </c>
      <c r="AJ364">
        <v>4</v>
      </c>
    </row>
    <row r="365" spans="1:36" x14ac:dyDescent="0.25">
      <c r="A365">
        <v>363</v>
      </c>
      <c r="B365">
        <v>5</v>
      </c>
      <c r="I365">
        <v>363</v>
      </c>
      <c r="J365">
        <v>6</v>
      </c>
      <c r="AG365">
        <v>363</v>
      </c>
      <c r="AH365">
        <v>3</v>
      </c>
      <c r="AI365">
        <v>363</v>
      </c>
      <c r="AJ365">
        <v>4</v>
      </c>
    </row>
    <row r="366" spans="1:36" x14ac:dyDescent="0.25">
      <c r="A366">
        <v>364</v>
      </c>
      <c r="B366">
        <v>5</v>
      </c>
      <c r="I366">
        <v>364</v>
      </c>
      <c r="J366">
        <v>6</v>
      </c>
      <c r="AG366">
        <v>364</v>
      </c>
      <c r="AH366">
        <v>3</v>
      </c>
      <c r="AI366">
        <v>364</v>
      </c>
      <c r="AJ366">
        <v>4</v>
      </c>
    </row>
    <row r="367" spans="1:36" x14ac:dyDescent="0.25">
      <c r="A367">
        <v>365</v>
      </c>
      <c r="B367">
        <v>5</v>
      </c>
      <c r="I367">
        <v>365</v>
      </c>
      <c r="J367">
        <v>6</v>
      </c>
      <c r="AG367">
        <v>365</v>
      </c>
      <c r="AH367">
        <v>3</v>
      </c>
      <c r="AI367">
        <v>365</v>
      </c>
      <c r="AJ367">
        <v>4</v>
      </c>
    </row>
    <row r="368" spans="1:36" x14ac:dyDescent="0.25">
      <c r="A368">
        <v>366</v>
      </c>
      <c r="B368">
        <v>5</v>
      </c>
      <c r="I368">
        <v>366</v>
      </c>
      <c r="J368">
        <v>6</v>
      </c>
      <c r="AG368">
        <v>366</v>
      </c>
      <c r="AH368">
        <v>3</v>
      </c>
      <c r="AI368">
        <v>366</v>
      </c>
      <c r="AJ368">
        <v>4</v>
      </c>
    </row>
    <row r="369" spans="1:36" x14ac:dyDescent="0.25">
      <c r="A369">
        <v>367</v>
      </c>
      <c r="B369">
        <v>5</v>
      </c>
      <c r="I369">
        <v>367</v>
      </c>
      <c r="J369">
        <v>6</v>
      </c>
      <c r="AG369">
        <v>367</v>
      </c>
      <c r="AH369">
        <v>3</v>
      </c>
      <c r="AI369">
        <v>367</v>
      </c>
      <c r="AJ369">
        <v>4</v>
      </c>
    </row>
    <row r="370" spans="1:36" x14ac:dyDescent="0.25">
      <c r="A370">
        <v>368</v>
      </c>
      <c r="B370">
        <v>5</v>
      </c>
      <c r="I370">
        <v>368</v>
      </c>
      <c r="J370">
        <v>6</v>
      </c>
      <c r="AG370">
        <v>368</v>
      </c>
      <c r="AH370">
        <v>3</v>
      </c>
      <c r="AI370">
        <v>368</v>
      </c>
      <c r="AJ370">
        <v>4</v>
      </c>
    </row>
    <row r="371" spans="1:36" x14ac:dyDescent="0.25">
      <c r="A371">
        <v>369</v>
      </c>
      <c r="B371">
        <v>5</v>
      </c>
      <c r="I371">
        <v>369</v>
      </c>
      <c r="J371">
        <v>6</v>
      </c>
      <c r="AG371">
        <v>369</v>
      </c>
      <c r="AH371">
        <v>3</v>
      </c>
      <c r="AI371">
        <v>369</v>
      </c>
      <c r="AJ371">
        <v>4</v>
      </c>
    </row>
    <row r="372" spans="1:36" x14ac:dyDescent="0.25">
      <c r="A372">
        <v>370</v>
      </c>
      <c r="B372">
        <v>5</v>
      </c>
      <c r="I372">
        <v>370</v>
      </c>
      <c r="J372">
        <v>6</v>
      </c>
      <c r="AG372">
        <v>370</v>
      </c>
      <c r="AH372">
        <v>3</v>
      </c>
      <c r="AI372">
        <v>370</v>
      </c>
      <c r="AJ372">
        <v>4</v>
      </c>
    </row>
    <row r="373" spans="1:36" x14ac:dyDescent="0.25">
      <c r="A373">
        <v>371</v>
      </c>
      <c r="B373">
        <v>5</v>
      </c>
      <c r="I373">
        <v>371</v>
      </c>
      <c r="J373">
        <v>6</v>
      </c>
      <c r="AG373">
        <v>371</v>
      </c>
      <c r="AH373">
        <v>3</v>
      </c>
      <c r="AI373">
        <v>371</v>
      </c>
      <c r="AJ373">
        <v>4</v>
      </c>
    </row>
    <row r="374" spans="1:36" x14ac:dyDescent="0.25">
      <c r="A374">
        <v>372</v>
      </c>
      <c r="B374">
        <v>5</v>
      </c>
      <c r="I374">
        <v>372</v>
      </c>
      <c r="J374">
        <v>6</v>
      </c>
      <c r="AG374">
        <v>372</v>
      </c>
      <c r="AH374">
        <v>3</v>
      </c>
      <c r="AI374">
        <v>372</v>
      </c>
      <c r="AJ374">
        <v>4</v>
      </c>
    </row>
    <row r="375" spans="1:36" x14ac:dyDescent="0.25">
      <c r="A375">
        <v>373</v>
      </c>
      <c r="B375">
        <v>5</v>
      </c>
      <c r="I375">
        <v>373</v>
      </c>
      <c r="J375">
        <v>6</v>
      </c>
      <c r="AG375">
        <v>373</v>
      </c>
      <c r="AH375">
        <v>3</v>
      </c>
      <c r="AI375">
        <v>373</v>
      </c>
      <c r="AJ375">
        <v>4</v>
      </c>
    </row>
    <row r="376" spans="1:36" x14ac:dyDescent="0.25">
      <c r="A376">
        <v>374</v>
      </c>
      <c r="B376">
        <v>5</v>
      </c>
      <c r="I376">
        <v>374</v>
      </c>
      <c r="J376">
        <v>6</v>
      </c>
      <c r="AG376">
        <v>374</v>
      </c>
      <c r="AH376">
        <v>3</v>
      </c>
      <c r="AI376">
        <v>374</v>
      </c>
      <c r="AJ376">
        <v>4</v>
      </c>
    </row>
    <row r="377" spans="1:36" x14ac:dyDescent="0.25">
      <c r="A377">
        <v>375</v>
      </c>
      <c r="B377">
        <v>5</v>
      </c>
      <c r="I377">
        <v>375</v>
      </c>
      <c r="J377">
        <v>6</v>
      </c>
      <c r="AG377">
        <v>375</v>
      </c>
      <c r="AH377">
        <v>3</v>
      </c>
      <c r="AI377">
        <v>375</v>
      </c>
      <c r="AJ377">
        <v>4</v>
      </c>
    </row>
    <row r="378" spans="1:36" x14ac:dyDescent="0.25">
      <c r="A378">
        <v>376</v>
      </c>
      <c r="B378">
        <v>5.5</v>
      </c>
      <c r="I378">
        <v>376</v>
      </c>
      <c r="J378">
        <v>6</v>
      </c>
      <c r="AG378">
        <v>376</v>
      </c>
      <c r="AH378">
        <v>3</v>
      </c>
      <c r="AI378">
        <v>376</v>
      </c>
      <c r="AJ378">
        <v>4</v>
      </c>
    </row>
    <row r="379" spans="1:36" x14ac:dyDescent="0.25">
      <c r="A379">
        <v>377</v>
      </c>
      <c r="B379">
        <v>5.5</v>
      </c>
      <c r="I379">
        <v>377</v>
      </c>
      <c r="J379">
        <v>6</v>
      </c>
      <c r="AG379">
        <v>377</v>
      </c>
      <c r="AH379">
        <v>3</v>
      </c>
      <c r="AI379">
        <v>377</v>
      </c>
      <c r="AJ379">
        <v>4</v>
      </c>
    </row>
    <row r="380" spans="1:36" x14ac:dyDescent="0.25">
      <c r="A380">
        <v>378</v>
      </c>
      <c r="B380">
        <v>5.5</v>
      </c>
      <c r="I380">
        <v>378</v>
      </c>
      <c r="J380">
        <v>6</v>
      </c>
      <c r="AG380">
        <v>378</v>
      </c>
      <c r="AH380">
        <v>3</v>
      </c>
      <c r="AI380">
        <v>378</v>
      </c>
      <c r="AJ380">
        <v>4</v>
      </c>
    </row>
    <row r="381" spans="1:36" x14ac:dyDescent="0.25">
      <c r="A381">
        <v>379</v>
      </c>
      <c r="B381">
        <v>5.5</v>
      </c>
      <c r="I381">
        <v>379</v>
      </c>
      <c r="J381">
        <v>6</v>
      </c>
      <c r="AG381">
        <v>379</v>
      </c>
      <c r="AH381">
        <v>3</v>
      </c>
      <c r="AI381">
        <v>379</v>
      </c>
      <c r="AJ381">
        <v>4</v>
      </c>
    </row>
    <row r="382" spans="1:36" x14ac:dyDescent="0.25">
      <c r="A382">
        <v>380</v>
      </c>
      <c r="B382">
        <v>5.5</v>
      </c>
      <c r="I382">
        <v>380</v>
      </c>
      <c r="J382">
        <v>6</v>
      </c>
      <c r="AG382">
        <v>380</v>
      </c>
      <c r="AH382">
        <v>3</v>
      </c>
      <c r="AI382">
        <v>380</v>
      </c>
      <c r="AJ382">
        <v>4</v>
      </c>
    </row>
    <row r="383" spans="1:36" x14ac:dyDescent="0.25">
      <c r="A383">
        <v>381</v>
      </c>
      <c r="B383">
        <v>5.5</v>
      </c>
      <c r="I383">
        <v>381</v>
      </c>
      <c r="J383">
        <v>6</v>
      </c>
      <c r="AG383">
        <v>381</v>
      </c>
      <c r="AH383">
        <v>3</v>
      </c>
      <c r="AI383">
        <v>381</v>
      </c>
      <c r="AJ383">
        <v>4</v>
      </c>
    </row>
    <row r="384" spans="1:36" x14ac:dyDescent="0.25">
      <c r="A384">
        <v>382</v>
      </c>
      <c r="B384">
        <v>5.5</v>
      </c>
      <c r="I384">
        <v>382</v>
      </c>
      <c r="J384">
        <v>6</v>
      </c>
      <c r="AG384">
        <v>382</v>
      </c>
      <c r="AH384">
        <v>3</v>
      </c>
      <c r="AI384">
        <v>382</v>
      </c>
      <c r="AJ384">
        <v>4</v>
      </c>
    </row>
    <row r="385" spans="1:36" x14ac:dyDescent="0.25">
      <c r="A385">
        <v>383</v>
      </c>
      <c r="B385">
        <v>5.5</v>
      </c>
      <c r="I385">
        <v>383</v>
      </c>
      <c r="J385">
        <v>6</v>
      </c>
      <c r="AG385">
        <v>383</v>
      </c>
      <c r="AH385">
        <v>3</v>
      </c>
      <c r="AI385">
        <v>383</v>
      </c>
      <c r="AJ385">
        <v>4</v>
      </c>
    </row>
    <row r="386" spans="1:36" x14ac:dyDescent="0.25">
      <c r="A386">
        <v>384</v>
      </c>
      <c r="B386">
        <v>5.5</v>
      </c>
      <c r="I386">
        <v>384</v>
      </c>
      <c r="J386">
        <v>6</v>
      </c>
      <c r="AG386">
        <v>384</v>
      </c>
      <c r="AH386">
        <v>3</v>
      </c>
      <c r="AI386">
        <v>384</v>
      </c>
      <c r="AJ386">
        <v>4</v>
      </c>
    </row>
    <row r="387" spans="1:36" x14ac:dyDescent="0.25">
      <c r="A387">
        <v>385</v>
      </c>
      <c r="B387">
        <v>5.5</v>
      </c>
      <c r="I387">
        <v>385</v>
      </c>
      <c r="J387">
        <v>6</v>
      </c>
      <c r="AG387">
        <v>385</v>
      </c>
      <c r="AH387">
        <v>3</v>
      </c>
      <c r="AI387">
        <v>385</v>
      </c>
      <c r="AJ387">
        <v>4</v>
      </c>
    </row>
    <row r="388" spans="1:36" x14ac:dyDescent="0.25">
      <c r="A388">
        <v>386</v>
      </c>
      <c r="B388">
        <v>5.5</v>
      </c>
      <c r="I388">
        <v>386</v>
      </c>
      <c r="J388">
        <v>6</v>
      </c>
      <c r="AG388">
        <v>386</v>
      </c>
      <c r="AH388">
        <v>3</v>
      </c>
      <c r="AI388">
        <v>386</v>
      </c>
      <c r="AJ388">
        <v>4</v>
      </c>
    </row>
    <row r="389" spans="1:36" x14ac:dyDescent="0.25">
      <c r="A389">
        <v>387</v>
      </c>
      <c r="B389">
        <v>5.5</v>
      </c>
      <c r="I389">
        <v>387</v>
      </c>
      <c r="J389">
        <v>6</v>
      </c>
      <c r="AG389">
        <v>387</v>
      </c>
      <c r="AH389">
        <v>3</v>
      </c>
      <c r="AI389">
        <v>387</v>
      </c>
      <c r="AJ389">
        <v>4</v>
      </c>
    </row>
    <row r="390" spans="1:36" x14ac:dyDescent="0.25">
      <c r="A390">
        <v>388</v>
      </c>
      <c r="B390">
        <v>5.5</v>
      </c>
      <c r="I390">
        <v>388</v>
      </c>
      <c r="J390">
        <v>6</v>
      </c>
      <c r="AG390">
        <v>388</v>
      </c>
      <c r="AH390">
        <v>3</v>
      </c>
      <c r="AI390">
        <v>388</v>
      </c>
      <c r="AJ390">
        <v>4</v>
      </c>
    </row>
    <row r="391" spans="1:36" x14ac:dyDescent="0.25">
      <c r="A391">
        <v>389</v>
      </c>
      <c r="B391">
        <v>5.5</v>
      </c>
      <c r="I391">
        <v>389</v>
      </c>
      <c r="J391">
        <v>6</v>
      </c>
      <c r="AG391">
        <v>389</v>
      </c>
      <c r="AH391">
        <v>3</v>
      </c>
      <c r="AI391">
        <v>389</v>
      </c>
      <c r="AJ391">
        <v>4</v>
      </c>
    </row>
    <row r="392" spans="1:36" x14ac:dyDescent="0.25">
      <c r="A392">
        <v>390</v>
      </c>
      <c r="B392">
        <v>5.5</v>
      </c>
      <c r="I392">
        <v>390</v>
      </c>
      <c r="J392">
        <v>6</v>
      </c>
      <c r="AG392">
        <v>390</v>
      </c>
      <c r="AH392">
        <v>3</v>
      </c>
      <c r="AI392">
        <v>390</v>
      </c>
      <c r="AJ392">
        <v>4</v>
      </c>
    </row>
    <row r="393" spans="1:36" x14ac:dyDescent="0.25">
      <c r="A393">
        <v>391</v>
      </c>
      <c r="B393">
        <v>5.5</v>
      </c>
      <c r="I393">
        <v>391</v>
      </c>
      <c r="J393">
        <v>6</v>
      </c>
      <c r="AG393">
        <v>391</v>
      </c>
      <c r="AH393">
        <v>3</v>
      </c>
      <c r="AI393">
        <v>391</v>
      </c>
      <c r="AJ393">
        <v>4</v>
      </c>
    </row>
    <row r="394" spans="1:36" x14ac:dyDescent="0.25">
      <c r="A394">
        <v>392</v>
      </c>
      <c r="B394">
        <v>5.5</v>
      </c>
      <c r="I394">
        <v>392</v>
      </c>
      <c r="J394">
        <v>6</v>
      </c>
      <c r="AG394">
        <v>392</v>
      </c>
      <c r="AH394">
        <v>3</v>
      </c>
      <c r="AI394">
        <v>392</v>
      </c>
      <c r="AJ394">
        <v>4</v>
      </c>
    </row>
    <row r="395" spans="1:36" x14ac:dyDescent="0.25">
      <c r="A395">
        <v>393</v>
      </c>
      <c r="B395">
        <v>5.5</v>
      </c>
      <c r="I395">
        <v>393</v>
      </c>
      <c r="J395">
        <v>6</v>
      </c>
      <c r="AG395">
        <v>393</v>
      </c>
      <c r="AH395">
        <v>3</v>
      </c>
      <c r="AI395">
        <v>393</v>
      </c>
      <c r="AJ395">
        <v>4</v>
      </c>
    </row>
    <row r="396" spans="1:36" x14ac:dyDescent="0.25">
      <c r="A396">
        <v>394</v>
      </c>
      <c r="B396">
        <v>5.5</v>
      </c>
      <c r="I396">
        <v>394</v>
      </c>
      <c r="J396">
        <v>6</v>
      </c>
      <c r="AG396">
        <v>394</v>
      </c>
      <c r="AH396">
        <v>3</v>
      </c>
      <c r="AI396">
        <v>394</v>
      </c>
      <c r="AJ396">
        <v>4</v>
      </c>
    </row>
    <row r="397" spans="1:36" x14ac:dyDescent="0.25">
      <c r="A397">
        <v>395</v>
      </c>
      <c r="B397">
        <v>5.5</v>
      </c>
      <c r="I397">
        <v>395</v>
      </c>
      <c r="J397">
        <v>6</v>
      </c>
      <c r="AG397">
        <v>395</v>
      </c>
      <c r="AH397">
        <v>3</v>
      </c>
      <c r="AI397">
        <v>395</v>
      </c>
      <c r="AJ397">
        <v>4</v>
      </c>
    </row>
    <row r="398" spans="1:36" x14ac:dyDescent="0.25">
      <c r="A398">
        <v>396</v>
      </c>
      <c r="B398">
        <v>5.5</v>
      </c>
      <c r="I398">
        <v>396</v>
      </c>
      <c r="J398">
        <v>6</v>
      </c>
      <c r="AG398">
        <v>396</v>
      </c>
      <c r="AH398">
        <v>3</v>
      </c>
      <c r="AI398">
        <v>396</v>
      </c>
      <c r="AJ398">
        <v>4</v>
      </c>
    </row>
    <row r="399" spans="1:36" x14ac:dyDescent="0.25">
      <c r="A399">
        <v>397</v>
      </c>
      <c r="B399">
        <v>5.5</v>
      </c>
      <c r="I399">
        <v>397</v>
      </c>
      <c r="J399">
        <v>6</v>
      </c>
      <c r="AG399">
        <v>397</v>
      </c>
      <c r="AH399">
        <v>3</v>
      </c>
      <c r="AI399">
        <v>397</v>
      </c>
      <c r="AJ399">
        <v>4</v>
      </c>
    </row>
    <row r="400" spans="1:36" x14ac:dyDescent="0.25">
      <c r="A400">
        <v>398</v>
      </c>
      <c r="B400">
        <v>5.5</v>
      </c>
      <c r="I400">
        <v>398</v>
      </c>
      <c r="J400">
        <v>6</v>
      </c>
      <c r="AG400">
        <v>398</v>
      </c>
      <c r="AH400">
        <v>3</v>
      </c>
      <c r="AI400">
        <v>398</v>
      </c>
      <c r="AJ400">
        <v>4</v>
      </c>
    </row>
    <row r="401" spans="1:36" x14ac:dyDescent="0.25">
      <c r="A401">
        <v>399</v>
      </c>
      <c r="B401">
        <v>5.5</v>
      </c>
      <c r="I401">
        <v>399</v>
      </c>
      <c r="J401">
        <v>6</v>
      </c>
      <c r="AG401">
        <v>399</v>
      </c>
      <c r="AH401">
        <v>3</v>
      </c>
      <c r="AI401">
        <v>399</v>
      </c>
      <c r="AJ401">
        <v>4</v>
      </c>
    </row>
    <row r="402" spans="1:36" x14ac:dyDescent="0.25">
      <c r="A402">
        <v>400</v>
      </c>
      <c r="B402">
        <v>5.5</v>
      </c>
      <c r="I402">
        <v>400</v>
      </c>
      <c r="J402">
        <v>6</v>
      </c>
      <c r="AG402">
        <v>400</v>
      </c>
      <c r="AH402">
        <v>3</v>
      </c>
      <c r="AI402">
        <v>400</v>
      </c>
      <c r="AJ402">
        <v>4</v>
      </c>
    </row>
    <row r="403" spans="1:36" x14ac:dyDescent="0.25">
      <c r="A403">
        <v>401</v>
      </c>
      <c r="B403">
        <v>5.5</v>
      </c>
      <c r="I403">
        <v>401</v>
      </c>
      <c r="J403">
        <v>6</v>
      </c>
      <c r="AG403">
        <v>401</v>
      </c>
      <c r="AH403">
        <v>3</v>
      </c>
      <c r="AI403">
        <v>401</v>
      </c>
      <c r="AJ403">
        <v>4</v>
      </c>
    </row>
    <row r="404" spans="1:36" x14ac:dyDescent="0.25">
      <c r="A404">
        <v>402</v>
      </c>
      <c r="B404">
        <v>5.5</v>
      </c>
      <c r="I404">
        <v>402</v>
      </c>
      <c r="J404">
        <v>6</v>
      </c>
      <c r="AG404">
        <v>402</v>
      </c>
      <c r="AH404">
        <v>3</v>
      </c>
      <c r="AI404">
        <v>402</v>
      </c>
      <c r="AJ404">
        <v>4</v>
      </c>
    </row>
    <row r="405" spans="1:36" x14ac:dyDescent="0.25">
      <c r="A405">
        <v>403</v>
      </c>
      <c r="B405">
        <v>5.5</v>
      </c>
      <c r="I405">
        <v>403</v>
      </c>
      <c r="J405">
        <v>6</v>
      </c>
      <c r="AG405">
        <v>403</v>
      </c>
      <c r="AH405">
        <v>3</v>
      </c>
      <c r="AI405">
        <v>403</v>
      </c>
      <c r="AJ405">
        <v>4</v>
      </c>
    </row>
    <row r="406" spans="1:36" x14ac:dyDescent="0.25">
      <c r="A406">
        <v>404</v>
      </c>
      <c r="B406">
        <v>5.5</v>
      </c>
      <c r="I406">
        <v>404</v>
      </c>
      <c r="J406">
        <v>6</v>
      </c>
      <c r="AG406">
        <v>404</v>
      </c>
      <c r="AH406">
        <v>3</v>
      </c>
      <c r="AI406">
        <v>404</v>
      </c>
      <c r="AJ406">
        <v>4</v>
      </c>
    </row>
    <row r="407" spans="1:36" x14ac:dyDescent="0.25">
      <c r="A407">
        <v>405</v>
      </c>
      <c r="B407">
        <v>5.5</v>
      </c>
      <c r="I407">
        <v>405</v>
      </c>
      <c r="J407">
        <v>6</v>
      </c>
      <c r="AG407">
        <v>405</v>
      </c>
      <c r="AH407">
        <v>3</v>
      </c>
      <c r="AI407">
        <v>405</v>
      </c>
      <c r="AJ407">
        <v>4</v>
      </c>
    </row>
    <row r="408" spans="1:36" x14ac:dyDescent="0.25">
      <c r="A408">
        <v>406</v>
      </c>
      <c r="B408">
        <v>5.5</v>
      </c>
      <c r="I408">
        <v>406</v>
      </c>
      <c r="J408">
        <v>6</v>
      </c>
      <c r="AG408">
        <v>406</v>
      </c>
      <c r="AH408">
        <v>3</v>
      </c>
      <c r="AI408">
        <v>406</v>
      </c>
      <c r="AJ408">
        <v>4</v>
      </c>
    </row>
    <row r="409" spans="1:36" x14ac:dyDescent="0.25">
      <c r="A409">
        <v>407</v>
      </c>
      <c r="B409">
        <v>5.5</v>
      </c>
      <c r="I409">
        <v>407</v>
      </c>
      <c r="J409">
        <v>6</v>
      </c>
      <c r="AG409">
        <v>407</v>
      </c>
      <c r="AH409">
        <v>3</v>
      </c>
      <c r="AI409">
        <v>407</v>
      </c>
      <c r="AJ409">
        <v>4</v>
      </c>
    </row>
    <row r="410" spans="1:36" x14ac:dyDescent="0.25">
      <c r="A410">
        <v>408</v>
      </c>
      <c r="B410">
        <v>5.5</v>
      </c>
      <c r="I410">
        <v>408</v>
      </c>
      <c r="J410">
        <v>6</v>
      </c>
      <c r="AG410">
        <v>408</v>
      </c>
      <c r="AH410">
        <v>3</v>
      </c>
      <c r="AI410">
        <v>408</v>
      </c>
      <c r="AJ410">
        <v>4</v>
      </c>
    </row>
    <row r="411" spans="1:36" x14ac:dyDescent="0.25">
      <c r="A411">
        <v>409</v>
      </c>
      <c r="B411">
        <v>5.5</v>
      </c>
      <c r="I411">
        <v>409</v>
      </c>
      <c r="J411">
        <v>6</v>
      </c>
      <c r="AG411">
        <v>409</v>
      </c>
      <c r="AH411">
        <v>3</v>
      </c>
      <c r="AI411">
        <v>409</v>
      </c>
      <c r="AJ411">
        <v>4</v>
      </c>
    </row>
    <row r="412" spans="1:36" x14ac:dyDescent="0.25">
      <c r="A412">
        <v>410</v>
      </c>
      <c r="B412">
        <v>5.5</v>
      </c>
      <c r="I412">
        <v>410</v>
      </c>
      <c r="J412">
        <v>6</v>
      </c>
      <c r="AG412">
        <v>410</v>
      </c>
      <c r="AH412">
        <v>3</v>
      </c>
      <c r="AI412">
        <v>410</v>
      </c>
      <c r="AJ412">
        <v>4</v>
      </c>
    </row>
    <row r="413" spans="1:36" x14ac:dyDescent="0.25">
      <c r="A413">
        <v>411</v>
      </c>
      <c r="B413">
        <v>5.5</v>
      </c>
      <c r="I413">
        <v>411</v>
      </c>
      <c r="J413">
        <v>6</v>
      </c>
      <c r="AG413">
        <v>411</v>
      </c>
      <c r="AH413">
        <v>3</v>
      </c>
      <c r="AI413">
        <v>411</v>
      </c>
      <c r="AJ413">
        <v>4</v>
      </c>
    </row>
    <row r="414" spans="1:36" x14ac:dyDescent="0.25">
      <c r="A414">
        <v>412</v>
      </c>
      <c r="B414">
        <v>5.5</v>
      </c>
      <c r="I414">
        <v>412</v>
      </c>
      <c r="J414">
        <v>6</v>
      </c>
      <c r="AG414">
        <v>412</v>
      </c>
      <c r="AH414">
        <v>3</v>
      </c>
      <c r="AI414">
        <v>412</v>
      </c>
      <c r="AJ414">
        <v>4</v>
      </c>
    </row>
    <row r="415" spans="1:36" x14ac:dyDescent="0.25">
      <c r="A415">
        <v>413</v>
      </c>
      <c r="B415">
        <v>5.5</v>
      </c>
      <c r="I415">
        <v>413</v>
      </c>
      <c r="J415">
        <v>6</v>
      </c>
      <c r="AG415">
        <v>413</v>
      </c>
      <c r="AH415">
        <v>3</v>
      </c>
      <c r="AI415">
        <v>413</v>
      </c>
      <c r="AJ415">
        <v>4</v>
      </c>
    </row>
    <row r="416" spans="1:36" x14ac:dyDescent="0.25">
      <c r="A416">
        <v>414</v>
      </c>
      <c r="B416">
        <v>5.5</v>
      </c>
      <c r="I416">
        <v>414</v>
      </c>
      <c r="J416">
        <v>6</v>
      </c>
      <c r="AG416">
        <v>414</v>
      </c>
      <c r="AH416">
        <v>3</v>
      </c>
      <c r="AI416">
        <v>414</v>
      </c>
      <c r="AJ416">
        <v>4</v>
      </c>
    </row>
    <row r="417" spans="1:36" x14ac:dyDescent="0.25">
      <c r="A417">
        <v>415</v>
      </c>
      <c r="B417">
        <v>5.5</v>
      </c>
      <c r="I417">
        <v>415</v>
      </c>
      <c r="J417">
        <v>6</v>
      </c>
      <c r="AG417">
        <v>415</v>
      </c>
      <c r="AH417">
        <v>3</v>
      </c>
      <c r="AI417">
        <v>415</v>
      </c>
      <c r="AJ417">
        <v>4</v>
      </c>
    </row>
    <row r="418" spans="1:36" x14ac:dyDescent="0.25">
      <c r="A418">
        <v>416</v>
      </c>
      <c r="B418">
        <v>5.5</v>
      </c>
      <c r="I418">
        <v>416</v>
      </c>
      <c r="J418">
        <v>6</v>
      </c>
      <c r="AG418">
        <v>416</v>
      </c>
      <c r="AH418">
        <v>3</v>
      </c>
      <c r="AI418">
        <v>416</v>
      </c>
      <c r="AJ418">
        <v>4</v>
      </c>
    </row>
    <row r="419" spans="1:36" x14ac:dyDescent="0.25">
      <c r="A419">
        <v>417</v>
      </c>
      <c r="B419">
        <v>5.5</v>
      </c>
      <c r="I419">
        <v>417</v>
      </c>
      <c r="J419">
        <v>6</v>
      </c>
      <c r="AG419">
        <v>417</v>
      </c>
      <c r="AH419">
        <v>3</v>
      </c>
      <c r="AI419">
        <v>417</v>
      </c>
      <c r="AJ419">
        <v>4</v>
      </c>
    </row>
    <row r="420" spans="1:36" x14ac:dyDescent="0.25">
      <c r="A420">
        <v>418</v>
      </c>
      <c r="B420">
        <v>5.5</v>
      </c>
      <c r="I420">
        <v>418</v>
      </c>
      <c r="J420">
        <v>6</v>
      </c>
      <c r="AG420">
        <v>418</v>
      </c>
      <c r="AH420">
        <v>3</v>
      </c>
      <c r="AI420">
        <v>418</v>
      </c>
      <c r="AJ420">
        <v>4</v>
      </c>
    </row>
    <row r="421" spans="1:36" x14ac:dyDescent="0.25">
      <c r="A421">
        <v>419</v>
      </c>
      <c r="B421">
        <v>5.5</v>
      </c>
      <c r="I421">
        <v>419</v>
      </c>
      <c r="J421">
        <v>6</v>
      </c>
      <c r="AG421">
        <v>419</v>
      </c>
      <c r="AH421">
        <v>3</v>
      </c>
      <c r="AI421">
        <v>419</v>
      </c>
      <c r="AJ421">
        <v>4</v>
      </c>
    </row>
    <row r="422" spans="1:36" x14ac:dyDescent="0.25">
      <c r="A422">
        <v>420</v>
      </c>
      <c r="B422">
        <v>5.5</v>
      </c>
      <c r="I422">
        <v>420</v>
      </c>
      <c r="J422">
        <v>6</v>
      </c>
      <c r="AG422">
        <v>420</v>
      </c>
      <c r="AH422">
        <v>3</v>
      </c>
      <c r="AI422">
        <v>420</v>
      </c>
      <c r="AJ422">
        <v>4</v>
      </c>
    </row>
    <row r="423" spans="1:36" x14ac:dyDescent="0.25">
      <c r="A423">
        <v>421</v>
      </c>
      <c r="B423">
        <v>5.5</v>
      </c>
      <c r="I423">
        <v>421</v>
      </c>
      <c r="J423">
        <v>6</v>
      </c>
      <c r="AG423">
        <v>421</v>
      </c>
      <c r="AH423">
        <v>3</v>
      </c>
      <c r="AI423">
        <v>421</v>
      </c>
      <c r="AJ423">
        <v>4</v>
      </c>
    </row>
    <row r="424" spans="1:36" x14ac:dyDescent="0.25">
      <c r="A424">
        <v>422</v>
      </c>
      <c r="B424">
        <v>5.5</v>
      </c>
      <c r="I424">
        <v>422</v>
      </c>
      <c r="J424">
        <v>6</v>
      </c>
      <c r="AG424">
        <v>422</v>
      </c>
      <c r="AH424">
        <v>3</v>
      </c>
      <c r="AI424">
        <v>422</v>
      </c>
      <c r="AJ424">
        <v>4</v>
      </c>
    </row>
    <row r="425" spans="1:36" x14ac:dyDescent="0.25">
      <c r="A425">
        <v>423</v>
      </c>
      <c r="B425">
        <v>5.5</v>
      </c>
      <c r="I425">
        <v>423</v>
      </c>
      <c r="J425">
        <v>6</v>
      </c>
      <c r="AG425">
        <v>423</v>
      </c>
      <c r="AH425">
        <v>3</v>
      </c>
      <c r="AI425">
        <v>423</v>
      </c>
      <c r="AJ425">
        <v>4</v>
      </c>
    </row>
    <row r="426" spans="1:36" x14ac:dyDescent="0.25">
      <c r="A426">
        <v>424</v>
      </c>
      <c r="B426">
        <v>5.5</v>
      </c>
      <c r="I426">
        <v>424</v>
      </c>
      <c r="J426">
        <v>6</v>
      </c>
      <c r="AG426">
        <v>424</v>
      </c>
      <c r="AH426">
        <v>3</v>
      </c>
      <c r="AI426">
        <v>424</v>
      </c>
      <c r="AJ426">
        <v>4</v>
      </c>
    </row>
    <row r="427" spans="1:36" x14ac:dyDescent="0.25">
      <c r="A427">
        <v>425</v>
      </c>
      <c r="B427">
        <v>5.5</v>
      </c>
      <c r="I427">
        <v>425</v>
      </c>
      <c r="J427">
        <v>6</v>
      </c>
      <c r="AG427">
        <v>425</v>
      </c>
      <c r="AH427">
        <v>3</v>
      </c>
      <c r="AI427">
        <v>425</v>
      </c>
      <c r="AJ427">
        <v>4</v>
      </c>
    </row>
    <row r="428" spans="1:36" x14ac:dyDescent="0.25">
      <c r="A428">
        <v>426</v>
      </c>
      <c r="B428">
        <v>5.5</v>
      </c>
      <c r="I428">
        <v>426</v>
      </c>
      <c r="J428">
        <v>6</v>
      </c>
      <c r="AG428">
        <v>426</v>
      </c>
      <c r="AH428">
        <v>3</v>
      </c>
      <c r="AI428">
        <v>426</v>
      </c>
      <c r="AJ428">
        <v>4</v>
      </c>
    </row>
    <row r="429" spans="1:36" x14ac:dyDescent="0.25">
      <c r="A429">
        <v>427</v>
      </c>
      <c r="B429">
        <v>5.5</v>
      </c>
      <c r="I429">
        <v>427</v>
      </c>
      <c r="J429">
        <v>6</v>
      </c>
      <c r="AG429">
        <v>427</v>
      </c>
      <c r="AH429">
        <v>3</v>
      </c>
      <c r="AI429">
        <v>427</v>
      </c>
      <c r="AJ429">
        <v>4</v>
      </c>
    </row>
    <row r="430" spans="1:36" x14ac:dyDescent="0.25">
      <c r="A430">
        <v>428</v>
      </c>
      <c r="B430">
        <v>5.5</v>
      </c>
      <c r="I430">
        <v>428</v>
      </c>
      <c r="J430">
        <v>6</v>
      </c>
      <c r="AG430">
        <v>428</v>
      </c>
      <c r="AH430">
        <v>3</v>
      </c>
      <c r="AI430">
        <v>428</v>
      </c>
      <c r="AJ430">
        <v>4</v>
      </c>
    </row>
    <row r="431" spans="1:36" x14ac:dyDescent="0.25">
      <c r="A431">
        <v>429</v>
      </c>
      <c r="B431">
        <v>5.5</v>
      </c>
      <c r="I431">
        <v>429</v>
      </c>
      <c r="J431">
        <v>6</v>
      </c>
      <c r="AG431">
        <v>429</v>
      </c>
      <c r="AH431">
        <v>3</v>
      </c>
      <c r="AI431">
        <v>429</v>
      </c>
      <c r="AJ431">
        <v>4</v>
      </c>
    </row>
    <row r="432" spans="1:36" x14ac:dyDescent="0.25">
      <c r="A432">
        <v>430</v>
      </c>
      <c r="B432">
        <v>5.5</v>
      </c>
      <c r="I432">
        <v>430</v>
      </c>
      <c r="J432">
        <v>6</v>
      </c>
      <c r="AG432">
        <v>430</v>
      </c>
      <c r="AH432">
        <v>3</v>
      </c>
      <c r="AI432">
        <v>430</v>
      </c>
      <c r="AJ432">
        <v>4</v>
      </c>
    </row>
    <row r="433" spans="1:36" x14ac:dyDescent="0.25">
      <c r="A433">
        <v>431</v>
      </c>
      <c r="B433">
        <v>5.5</v>
      </c>
      <c r="I433">
        <v>431</v>
      </c>
      <c r="J433">
        <v>6</v>
      </c>
      <c r="AG433">
        <v>431</v>
      </c>
      <c r="AH433">
        <v>3</v>
      </c>
      <c r="AI433">
        <v>431</v>
      </c>
      <c r="AJ433">
        <v>4</v>
      </c>
    </row>
    <row r="434" spans="1:36" x14ac:dyDescent="0.25">
      <c r="A434">
        <v>432</v>
      </c>
      <c r="B434">
        <v>5.5</v>
      </c>
      <c r="I434">
        <v>432</v>
      </c>
      <c r="J434">
        <v>6</v>
      </c>
      <c r="AG434">
        <v>432</v>
      </c>
      <c r="AH434">
        <v>3</v>
      </c>
      <c r="AI434">
        <v>432</v>
      </c>
      <c r="AJ434">
        <v>4</v>
      </c>
    </row>
    <row r="435" spans="1:36" x14ac:dyDescent="0.25">
      <c r="A435">
        <v>433</v>
      </c>
      <c r="B435">
        <v>5.5</v>
      </c>
      <c r="I435">
        <v>433</v>
      </c>
      <c r="J435">
        <v>6</v>
      </c>
      <c r="AG435">
        <v>433</v>
      </c>
      <c r="AH435">
        <v>3</v>
      </c>
      <c r="AI435">
        <v>433</v>
      </c>
      <c r="AJ435">
        <v>4</v>
      </c>
    </row>
    <row r="436" spans="1:36" x14ac:dyDescent="0.25">
      <c r="A436">
        <v>434</v>
      </c>
      <c r="B436">
        <v>5.5</v>
      </c>
      <c r="I436">
        <v>434</v>
      </c>
      <c r="J436">
        <v>6</v>
      </c>
      <c r="AG436">
        <v>434</v>
      </c>
      <c r="AH436">
        <v>3</v>
      </c>
      <c r="AI436">
        <v>434</v>
      </c>
      <c r="AJ436">
        <v>4</v>
      </c>
    </row>
    <row r="437" spans="1:36" x14ac:dyDescent="0.25">
      <c r="A437">
        <v>435</v>
      </c>
      <c r="B437">
        <v>5.5</v>
      </c>
      <c r="I437">
        <v>435</v>
      </c>
      <c r="J437">
        <v>6</v>
      </c>
      <c r="AG437">
        <v>435</v>
      </c>
      <c r="AH437">
        <v>3</v>
      </c>
      <c r="AI437">
        <v>435</v>
      </c>
      <c r="AJ437">
        <v>4</v>
      </c>
    </row>
    <row r="438" spans="1:36" x14ac:dyDescent="0.25">
      <c r="A438">
        <v>436</v>
      </c>
      <c r="B438">
        <v>5.5</v>
      </c>
      <c r="I438">
        <v>436</v>
      </c>
      <c r="J438">
        <v>6</v>
      </c>
      <c r="AG438">
        <v>436</v>
      </c>
      <c r="AH438">
        <v>3</v>
      </c>
      <c r="AI438">
        <v>436</v>
      </c>
      <c r="AJ438">
        <v>4</v>
      </c>
    </row>
    <row r="439" spans="1:36" x14ac:dyDescent="0.25">
      <c r="A439">
        <v>437</v>
      </c>
      <c r="B439">
        <v>5.5</v>
      </c>
      <c r="I439">
        <v>437</v>
      </c>
      <c r="J439">
        <v>6</v>
      </c>
      <c r="AG439">
        <v>437</v>
      </c>
      <c r="AH439">
        <v>3</v>
      </c>
      <c r="AI439">
        <v>437</v>
      </c>
      <c r="AJ439">
        <v>4</v>
      </c>
    </row>
    <row r="440" spans="1:36" x14ac:dyDescent="0.25">
      <c r="A440">
        <v>438</v>
      </c>
      <c r="B440">
        <v>5.5</v>
      </c>
      <c r="I440">
        <v>438</v>
      </c>
      <c r="J440">
        <v>6</v>
      </c>
      <c r="AG440">
        <v>438</v>
      </c>
      <c r="AH440">
        <v>3</v>
      </c>
      <c r="AI440">
        <v>438</v>
      </c>
      <c r="AJ440">
        <v>4</v>
      </c>
    </row>
    <row r="441" spans="1:36" x14ac:dyDescent="0.25">
      <c r="A441">
        <v>439</v>
      </c>
      <c r="B441">
        <v>5.5</v>
      </c>
      <c r="I441">
        <v>439</v>
      </c>
      <c r="J441">
        <v>6</v>
      </c>
      <c r="AG441">
        <v>439</v>
      </c>
      <c r="AH441">
        <v>3</v>
      </c>
      <c r="AI441">
        <v>439</v>
      </c>
      <c r="AJ441">
        <v>4</v>
      </c>
    </row>
    <row r="442" spans="1:36" x14ac:dyDescent="0.25">
      <c r="A442">
        <v>440</v>
      </c>
      <c r="B442">
        <v>5.5</v>
      </c>
      <c r="I442">
        <v>440</v>
      </c>
      <c r="J442">
        <v>6</v>
      </c>
      <c r="AG442">
        <v>440</v>
      </c>
      <c r="AH442">
        <v>3</v>
      </c>
      <c r="AI442">
        <v>440</v>
      </c>
      <c r="AJ442">
        <v>4</v>
      </c>
    </row>
    <row r="443" spans="1:36" x14ac:dyDescent="0.25">
      <c r="A443">
        <v>441</v>
      </c>
      <c r="B443">
        <v>5.5</v>
      </c>
      <c r="I443">
        <v>441</v>
      </c>
      <c r="J443">
        <v>6</v>
      </c>
      <c r="AG443">
        <v>441</v>
      </c>
      <c r="AH443">
        <v>3</v>
      </c>
      <c r="AI443">
        <v>441</v>
      </c>
      <c r="AJ443">
        <v>4</v>
      </c>
    </row>
    <row r="444" spans="1:36" x14ac:dyDescent="0.25">
      <c r="A444">
        <v>442</v>
      </c>
      <c r="B444">
        <v>5.5</v>
      </c>
      <c r="I444">
        <v>442</v>
      </c>
      <c r="J444">
        <v>6</v>
      </c>
      <c r="AG444">
        <v>442</v>
      </c>
      <c r="AH444">
        <v>3</v>
      </c>
      <c r="AI444">
        <v>442</v>
      </c>
      <c r="AJ444">
        <v>4</v>
      </c>
    </row>
    <row r="445" spans="1:36" x14ac:dyDescent="0.25">
      <c r="A445">
        <v>443</v>
      </c>
      <c r="B445">
        <v>5.5</v>
      </c>
      <c r="I445">
        <v>443</v>
      </c>
      <c r="J445">
        <v>6</v>
      </c>
      <c r="AG445">
        <v>443</v>
      </c>
      <c r="AH445">
        <v>3</v>
      </c>
      <c r="AI445">
        <v>443</v>
      </c>
      <c r="AJ445">
        <v>4</v>
      </c>
    </row>
    <row r="446" spans="1:36" x14ac:dyDescent="0.25">
      <c r="A446">
        <v>444</v>
      </c>
      <c r="B446">
        <v>5.5</v>
      </c>
      <c r="I446">
        <v>444</v>
      </c>
      <c r="J446">
        <v>6</v>
      </c>
      <c r="AG446">
        <v>444</v>
      </c>
      <c r="AH446">
        <v>3</v>
      </c>
      <c r="AI446">
        <v>444</v>
      </c>
      <c r="AJ446">
        <v>4</v>
      </c>
    </row>
    <row r="447" spans="1:36" x14ac:dyDescent="0.25">
      <c r="A447">
        <v>445</v>
      </c>
      <c r="B447">
        <v>5.5</v>
      </c>
      <c r="I447">
        <v>445</v>
      </c>
      <c r="J447">
        <v>6</v>
      </c>
      <c r="AG447">
        <v>445</v>
      </c>
      <c r="AH447">
        <v>3</v>
      </c>
      <c r="AI447">
        <v>445</v>
      </c>
      <c r="AJ447">
        <v>4</v>
      </c>
    </row>
    <row r="448" spans="1:36" x14ac:dyDescent="0.25">
      <c r="A448">
        <v>446</v>
      </c>
      <c r="B448">
        <v>5.5</v>
      </c>
      <c r="I448">
        <v>446</v>
      </c>
      <c r="J448">
        <v>6</v>
      </c>
      <c r="AG448">
        <v>446</v>
      </c>
      <c r="AH448">
        <v>3</v>
      </c>
      <c r="AI448">
        <v>446</v>
      </c>
      <c r="AJ448">
        <v>4</v>
      </c>
    </row>
    <row r="449" spans="1:36" x14ac:dyDescent="0.25">
      <c r="A449">
        <v>447</v>
      </c>
      <c r="B449">
        <v>5.5</v>
      </c>
      <c r="I449">
        <v>447</v>
      </c>
      <c r="J449">
        <v>6</v>
      </c>
      <c r="AG449">
        <v>447</v>
      </c>
      <c r="AH449">
        <v>3</v>
      </c>
      <c r="AI449">
        <v>447</v>
      </c>
      <c r="AJ449">
        <v>4</v>
      </c>
    </row>
    <row r="450" spans="1:36" x14ac:dyDescent="0.25">
      <c r="A450">
        <v>448</v>
      </c>
      <c r="B450">
        <v>5.5</v>
      </c>
      <c r="I450">
        <v>448</v>
      </c>
      <c r="J450">
        <v>6</v>
      </c>
      <c r="AG450">
        <v>448</v>
      </c>
      <c r="AH450">
        <v>3</v>
      </c>
      <c r="AI450">
        <v>448</v>
      </c>
      <c r="AJ450">
        <v>4</v>
      </c>
    </row>
    <row r="451" spans="1:36" x14ac:dyDescent="0.25">
      <c r="A451">
        <v>449</v>
      </c>
      <c r="B451">
        <v>5.5</v>
      </c>
      <c r="I451">
        <v>449</v>
      </c>
      <c r="J451">
        <v>6</v>
      </c>
      <c r="AG451">
        <v>449</v>
      </c>
      <c r="AH451">
        <v>3</v>
      </c>
      <c r="AI451">
        <v>449</v>
      </c>
      <c r="AJ451">
        <v>4</v>
      </c>
    </row>
    <row r="452" spans="1:36" x14ac:dyDescent="0.25">
      <c r="A452">
        <v>450</v>
      </c>
      <c r="B452">
        <v>5.5</v>
      </c>
      <c r="I452">
        <v>450</v>
      </c>
      <c r="J452">
        <v>6</v>
      </c>
      <c r="AG452">
        <v>450</v>
      </c>
      <c r="AH452">
        <v>3</v>
      </c>
      <c r="AI452">
        <v>450</v>
      </c>
      <c r="AJ452">
        <v>4</v>
      </c>
    </row>
    <row r="453" spans="1:36" x14ac:dyDescent="0.25">
      <c r="A453">
        <v>451</v>
      </c>
      <c r="B453">
        <v>5.5</v>
      </c>
      <c r="I453">
        <v>451</v>
      </c>
      <c r="J453">
        <v>6</v>
      </c>
      <c r="AG453">
        <v>451</v>
      </c>
      <c r="AH453">
        <v>3</v>
      </c>
      <c r="AI453">
        <v>451</v>
      </c>
      <c r="AJ453">
        <v>4</v>
      </c>
    </row>
    <row r="454" spans="1:36" x14ac:dyDescent="0.25">
      <c r="A454">
        <v>452</v>
      </c>
      <c r="B454">
        <v>5.5</v>
      </c>
      <c r="I454">
        <v>452</v>
      </c>
      <c r="J454">
        <v>6</v>
      </c>
      <c r="AG454">
        <v>452</v>
      </c>
      <c r="AH454">
        <v>3</v>
      </c>
      <c r="AI454">
        <v>452</v>
      </c>
      <c r="AJ454">
        <v>4</v>
      </c>
    </row>
    <row r="455" spans="1:36" x14ac:dyDescent="0.25">
      <c r="A455">
        <v>453</v>
      </c>
      <c r="B455">
        <v>5.5</v>
      </c>
      <c r="I455">
        <v>453</v>
      </c>
      <c r="J455">
        <v>6</v>
      </c>
      <c r="AG455">
        <v>453</v>
      </c>
      <c r="AH455">
        <v>3</v>
      </c>
      <c r="AI455">
        <v>453</v>
      </c>
      <c r="AJ455">
        <v>4</v>
      </c>
    </row>
    <row r="456" spans="1:36" x14ac:dyDescent="0.25">
      <c r="A456">
        <v>454</v>
      </c>
      <c r="B456">
        <v>5.5</v>
      </c>
      <c r="I456">
        <v>454</v>
      </c>
      <c r="J456">
        <v>6</v>
      </c>
      <c r="AG456">
        <v>454</v>
      </c>
      <c r="AH456">
        <v>3</v>
      </c>
      <c r="AI456">
        <v>454</v>
      </c>
      <c r="AJ456">
        <v>4</v>
      </c>
    </row>
    <row r="457" spans="1:36" x14ac:dyDescent="0.25">
      <c r="A457">
        <v>455</v>
      </c>
      <c r="B457">
        <v>5.5</v>
      </c>
      <c r="I457">
        <v>455</v>
      </c>
      <c r="J457">
        <v>6</v>
      </c>
      <c r="AG457">
        <v>455</v>
      </c>
      <c r="AH457">
        <v>3</v>
      </c>
      <c r="AI457">
        <v>455</v>
      </c>
      <c r="AJ457">
        <v>4</v>
      </c>
    </row>
    <row r="458" spans="1:36" x14ac:dyDescent="0.25">
      <c r="A458">
        <v>456</v>
      </c>
      <c r="B458">
        <v>5.5</v>
      </c>
      <c r="I458">
        <v>456</v>
      </c>
      <c r="J458">
        <v>6</v>
      </c>
      <c r="AG458">
        <v>456</v>
      </c>
      <c r="AH458">
        <v>3</v>
      </c>
      <c r="AI458">
        <v>456</v>
      </c>
      <c r="AJ458">
        <v>4</v>
      </c>
    </row>
    <row r="459" spans="1:36" x14ac:dyDescent="0.25">
      <c r="A459">
        <v>457</v>
      </c>
      <c r="B459">
        <v>5.5</v>
      </c>
      <c r="I459">
        <v>457</v>
      </c>
      <c r="J459">
        <v>6</v>
      </c>
      <c r="AG459">
        <v>457</v>
      </c>
      <c r="AH459">
        <v>3</v>
      </c>
      <c r="AI459">
        <v>457</v>
      </c>
      <c r="AJ459">
        <v>4</v>
      </c>
    </row>
    <row r="460" spans="1:36" x14ac:dyDescent="0.25">
      <c r="A460">
        <v>458</v>
      </c>
      <c r="B460">
        <v>5.5</v>
      </c>
      <c r="I460">
        <v>458</v>
      </c>
      <c r="J460">
        <v>6</v>
      </c>
      <c r="AG460">
        <v>458</v>
      </c>
      <c r="AH460">
        <v>3</v>
      </c>
      <c r="AI460">
        <v>458</v>
      </c>
      <c r="AJ460">
        <v>4</v>
      </c>
    </row>
    <row r="461" spans="1:36" x14ac:dyDescent="0.25">
      <c r="A461">
        <v>459</v>
      </c>
      <c r="B461">
        <v>5.5</v>
      </c>
      <c r="I461">
        <v>459</v>
      </c>
      <c r="J461">
        <v>6</v>
      </c>
      <c r="AG461">
        <v>459</v>
      </c>
      <c r="AH461">
        <v>3</v>
      </c>
      <c r="AI461">
        <v>459</v>
      </c>
      <c r="AJ461">
        <v>4</v>
      </c>
    </row>
    <row r="462" spans="1:36" x14ac:dyDescent="0.25">
      <c r="A462">
        <v>460</v>
      </c>
      <c r="B462">
        <v>5.5</v>
      </c>
      <c r="I462">
        <v>460</v>
      </c>
      <c r="J462">
        <v>6</v>
      </c>
      <c r="AG462">
        <v>460</v>
      </c>
      <c r="AH462">
        <v>3</v>
      </c>
      <c r="AI462">
        <v>460</v>
      </c>
      <c r="AJ462">
        <v>4</v>
      </c>
    </row>
    <row r="463" spans="1:36" x14ac:dyDescent="0.25">
      <c r="A463">
        <v>461</v>
      </c>
      <c r="B463">
        <v>5.5</v>
      </c>
      <c r="I463">
        <v>461</v>
      </c>
      <c r="J463">
        <v>6</v>
      </c>
      <c r="AG463">
        <v>461</v>
      </c>
      <c r="AH463">
        <v>3</v>
      </c>
      <c r="AI463">
        <v>461</v>
      </c>
      <c r="AJ463">
        <v>4</v>
      </c>
    </row>
    <row r="464" spans="1:36" x14ac:dyDescent="0.25">
      <c r="A464">
        <v>462</v>
      </c>
      <c r="B464">
        <v>5.5</v>
      </c>
      <c r="I464">
        <v>462</v>
      </c>
      <c r="J464">
        <v>6</v>
      </c>
      <c r="AG464">
        <v>462</v>
      </c>
      <c r="AH464">
        <v>3</v>
      </c>
      <c r="AI464">
        <v>462</v>
      </c>
      <c r="AJ464">
        <v>4</v>
      </c>
    </row>
    <row r="465" spans="1:36" x14ac:dyDescent="0.25">
      <c r="A465">
        <v>463</v>
      </c>
      <c r="B465">
        <v>5.5</v>
      </c>
      <c r="I465">
        <v>463</v>
      </c>
      <c r="J465">
        <v>6</v>
      </c>
      <c r="AG465">
        <v>463</v>
      </c>
      <c r="AH465">
        <v>3</v>
      </c>
      <c r="AI465">
        <v>463</v>
      </c>
      <c r="AJ465">
        <v>4</v>
      </c>
    </row>
    <row r="466" spans="1:36" x14ac:dyDescent="0.25">
      <c r="A466">
        <v>464</v>
      </c>
      <c r="B466">
        <v>5.5</v>
      </c>
      <c r="I466">
        <v>464</v>
      </c>
      <c r="J466">
        <v>6</v>
      </c>
      <c r="AG466">
        <v>464</v>
      </c>
      <c r="AH466">
        <v>3</v>
      </c>
      <c r="AI466">
        <v>464</v>
      </c>
      <c r="AJ466">
        <v>4</v>
      </c>
    </row>
    <row r="467" spans="1:36" x14ac:dyDescent="0.25">
      <c r="A467">
        <v>465</v>
      </c>
      <c r="B467">
        <v>5.5</v>
      </c>
      <c r="I467">
        <v>465</v>
      </c>
      <c r="J467">
        <v>6</v>
      </c>
      <c r="AG467">
        <v>465</v>
      </c>
      <c r="AH467">
        <v>3</v>
      </c>
      <c r="AI467">
        <v>465</v>
      </c>
      <c r="AJ467">
        <v>4</v>
      </c>
    </row>
    <row r="468" spans="1:36" x14ac:dyDescent="0.25">
      <c r="A468">
        <v>466</v>
      </c>
      <c r="B468">
        <v>5.5</v>
      </c>
      <c r="I468">
        <v>466</v>
      </c>
      <c r="J468">
        <v>6</v>
      </c>
      <c r="AG468">
        <v>466</v>
      </c>
      <c r="AH468">
        <v>3</v>
      </c>
      <c r="AI468">
        <v>466</v>
      </c>
      <c r="AJ468">
        <v>4</v>
      </c>
    </row>
    <row r="469" spans="1:36" x14ac:dyDescent="0.25">
      <c r="A469">
        <v>467</v>
      </c>
      <c r="B469">
        <v>5.5</v>
      </c>
      <c r="I469">
        <v>467</v>
      </c>
      <c r="J469">
        <v>6</v>
      </c>
      <c r="AG469">
        <v>467</v>
      </c>
      <c r="AH469">
        <v>3</v>
      </c>
      <c r="AI469">
        <v>467</v>
      </c>
      <c r="AJ469">
        <v>4</v>
      </c>
    </row>
    <row r="470" spans="1:36" x14ac:dyDescent="0.25">
      <c r="A470">
        <v>468</v>
      </c>
      <c r="B470">
        <v>5.5</v>
      </c>
      <c r="I470">
        <v>468</v>
      </c>
      <c r="J470">
        <v>6</v>
      </c>
      <c r="AG470">
        <v>468</v>
      </c>
      <c r="AH470">
        <v>3</v>
      </c>
      <c r="AI470">
        <v>468</v>
      </c>
      <c r="AJ470">
        <v>4</v>
      </c>
    </row>
    <row r="471" spans="1:36" x14ac:dyDescent="0.25">
      <c r="A471">
        <v>469</v>
      </c>
      <c r="B471">
        <v>5.5</v>
      </c>
      <c r="I471">
        <v>469</v>
      </c>
      <c r="J471">
        <v>6</v>
      </c>
      <c r="AG471">
        <v>469</v>
      </c>
      <c r="AH471">
        <v>3</v>
      </c>
      <c r="AI471">
        <v>469</v>
      </c>
      <c r="AJ471">
        <v>4</v>
      </c>
    </row>
    <row r="472" spans="1:36" x14ac:dyDescent="0.25">
      <c r="A472">
        <v>470</v>
      </c>
      <c r="B472">
        <v>5.5</v>
      </c>
      <c r="I472">
        <v>470</v>
      </c>
      <c r="J472">
        <v>6</v>
      </c>
      <c r="AG472">
        <v>470</v>
      </c>
      <c r="AH472">
        <v>3</v>
      </c>
      <c r="AI472">
        <v>470</v>
      </c>
      <c r="AJ472">
        <v>4</v>
      </c>
    </row>
    <row r="473" spans="1:36" x14ac:dyDescent="0.25">
      <c r="A473">
        <v>471</v>
      </c>
      <c r="B473">
        <v>5.5</v>
      </c>
      <c r="I473">
        <v>471</v>
      </c>
      <c r="J473">
        <v>6</v>
      </c>
      <c r="AG473">
        <v>471</v>
      </c>
      <c r="AH473">
        <v>3</v>
      </c>
      <c r="AI473">
        <v>471</v>
      </c>
      <c r="AJ473">
        <v>4</v>
      </c>
    </row>
    <row r="474" spans="1:36" x14ac:dyDescent="0.25">
      <c r="A474">
        <v>472</v>
      </c>
      <c r="B474">
        <v>5.5</v>
      </c>
      <c r="I474">
        <v>472</v>
      </c>
      <c r="J474">
        <v>6</v>
      </c>
      <c r="AG474">
        <v>472</v>
      </c>
      <c r="AH474">
        <v>3</v>
      </c>
      <c r="AI474">
        <v>472</v>
      </c>
      <c r="AJ474">
        <v>4</v>
      </c>
    </row>
    <row r="475" spans="1:36" x14ac:dyDescent="0.25">
      <c r="A475">
        <v>473</v>
      </c>
      <c r="B475">
        <v>5.5</v>
      </c>
      <c r="I475">
        <v>473</v>
      </c>
      <c r="J475">
        <v>6</v>
      </c>
      <c r="AG475">
        <v>473</v>
      </c>
      <c r="AH475">
        <v>3</v>
      </c>
      <c r="AI475">
        <v>473</v>
      </c>
      <c r="AJ475">
        <v>4</v>
      </c>
    </row>
    <row r="476" spans="1:36" x14ac:dyDescent="0.25">
      <c r="A476">
        <v>474</v>
      </c>
      <c r="B476">
        <v>5.5</v>
      </c>
      <c r="I476">
        <v>474</v>
      </c>
      <c r="J476">
        <v>6</v>
      </c>
      <c r="AG476">
        <v>474</v>
      </c>
      <c r="AH476">
        <v>3</v>
      </c>
      <c r="AI476">
        <v>474</v>
      </c>
      <c r="AJ476">
        <v>4</v>
      </c>
    </row>
    <row r="477" spans="1:36" x14ac:dyDescent="0.25">
      <c r="A477">
        <v>475</v>
      </c>
      <c r="B477">
        <v>5.5</v>
      </c>
      <c r="I477">
        <v>475</v>
      </c>
      <c r="J477">
        <v>6</v>
      </c>
      <c r="AG477">
        <v>475</v>
      </c>
      <c r="AH477">
        <v>3</v>
      </c>
      <c r="AI477">
        <v>475</v>
      </c>
      <c r="AJ477">
        <v>4</v>
      </c>
    </row>
    <row r="478" spans="1:36" x14ac:dyDescent="0.25">
      <c r="A478">
        <v>476</v>
      </c>
      <c r="B478">
        <v>5.5</v>
      </c>
      <c r="I478">
        <v>476</v>
      </c>
      <c r="J478">
        <v>6</v>
      </c>
      <c r="AG478">
        <v>476</v>
      </c>
      <c r="AH478">
        <v>3</v>
      </c>
      <c r="AI478">
        <v>476</v>
      </c>
      <c r="AJ478">
        <v>4</v>
      </c>
    </row>
    <row r="479" spans="1:36" x14ac:dyDescent="0.25">
      <c r="A479">
        <v>477</v>
      </c>
      <c r="B479">
        <v>5.5</v>
      </c>
      <c r="I479">
        <v>477</v>
      </c>
      <c r="J479">
        <v>6</v>
      </c>
      <c r="AG479">
        <v>477</v>
      </c>
      <c r="AH479">
        <v>3</v>
      </c>
      <c r="AI479">
        <v>477</v>
      </c>
      <c r="AJ479">
        <v>4</v>
      </c>
    </row>
    <row r="480" spans="1:36" x14ac:dyDescent="0.25">
      <c r="A480">
        <v>478</v>
      </c>
      <c r="B480">
        <v>5.5</v>
      </c>
      <c r="I480">
        <v>478</v>
      </c>
      <c r="J480">
        <v>6</v>
      </c>
      <c r="AG480">
        <v>478</v>
      </c>
      <c r="AH480">
        <v>3</v>
      </c>
      <c r="AI480">
        <v>478</v>
      </c>
      <c r="AJ480">
        <v>4</v>
      </c>
    </row>
    <row r="481" spans="1:36" x14ac:dyDescent="0.25">
      <c r="A481">
        <v>479</v>
      </c>
      <c r="B481">
        <v>5.5</v>
      </c>
      <c r="I481">
        <v>479</v>
      </c>
      <c r="J481">
        <v>6</v>
      </c>
      <c r="AG481">
        <v>479</v>
      </c>
      <c r="AH481">
        <v>3</v>
      </c>
      <c r="AI481">
        <v>479</v>
      </c>
      <c r="AJ481">
        <v>4</v>
      </c>
    </row>
    <row r="482" spans="1:36" x14ac:dyDescent="0.25">
      <c r="A482">
        <v>480</v>
      </c>
      <c r="B482">
        <v>5.5</v>
      </c>
      <c r="I482">
        <v>480</v>
      </c>
      <c r="J482">
        <v>6</v>
      </c>
      <c r="AG482">
        <v>480</v>
      </c>
      <c r="AH482">
        <v>3</v>
      </c>
      <c r="AI482">
        <v>480</v>
      </c>
      <c r="AJ482">
        <v>4</v>
      </c>
    </row>
    <row r="483" spans="1:36" x14ac:dyDescent="0.25">
      <c r="A483">
        <v>481</v>
      </c>
      <c r="B483">
        <v>5.5</v>
      </c>
      <c r="I483">
        <v>481</v>
      </c>
      <c r="J483">
        <v>6</v>
      </c>
      <c r="AG483">
        <v>481</v>
      </c>
      <c r="AH483">
        <v>3</v>
      </c>
      <c r="AI483">
        <v>481</v>
      </c>
      <c r="AJ483">
        <v>4</v>
      </c>
    </row>
    <row r="484" spans="1:36" x14ac:dyDescent="0.25">
      <c r="A484">
        <v>482</v>
      </c>
      <c r="B484">
        <v>5.5</v>
      </c>
      <c r="I484">
        <v>482</v>
      </c>
      <c r="J484">
        <v>6</v>
      </c>
      <c r="AG484">
        <v>482</v>
      </c>
      <c r="AH484">
        <v>3</v>
      </c>
      <c r="AI484">
        <v>482</v>
      </c>
      <c r="AJ484">
        <v>4</v>
      </c>
    </row>
    <row r="485" spans="1:36" x14ac:dyDescent="0.25">
      <c r="A485">
        <v>483</v>
      </c>
      <c r="B485">
        <v>5.5</v>
      </c>
      <c r="I485">
        <v>483</v>
      </c>
      <c r="J485">
        <v>6</v>
      </c>
      <c r="AG485">
        <v>483</v>
      </c>
      <c r="AH485">
        <v>3</v>
      </c>
      <c r="AI485">
        <v>483</v>
      </c>
      <c r="AJ485">
        <v>4</v>
      </c>
    </row>
    <row r="486" spans="1:36" x14ac:dyDescent="0.25">
      <c r="A486">
        <v>484</v>
      </c>
      <c r="B486">
        <v>5.5</v>
      </c>
      <c r="I486">
        <v>484</v>
      </c>
      <c r="J486">
        <v>6</v>
      </c>
      <c r="AG486">
        <v>484</v>
      </c>
      <c r="AH486">
        <v>3</v>
      </c>
      <c r="AI486">
        <v>484</v>
      </c>
      <c r="AJ486">
        <v>4</v>
      </c>
    </row>
    <row r="487" spans="1:36" x14ac:dyDescent="0.25">
      <c r="A487">
        <v>485</v>
      </c>
      <c r="B487">
        <v>5.5</v>
      </c>
      <c r="I487">
        <v>485</v>
      </c>
      <c r="J487">
        <v>6</v>
      </c>
      <c r="AG487">
        <v>485</v>
      </c>
      <c r="AH487">
        <v>3</v>
      </c>
      <c r="AI487">
        <v>485</v>
      </c>
      <c r="AJ487">
        <v>4</v>
      </c>
    </row>
    <row r="488" spans="1:36" x14ac:dyDescent="0.25">
      <c r="A488">
        <v>486</v>
      </c>
      <c r="B488">
        <v>5.5</v>
      </c>
      <c r="I488">
        <v>486</v>
      </c>
      <c r="J488">
        <v>6</v>
      </c>
      <c r="AG488">
        <v>486</v>
      </c>
      <c r="AH488">
        <v>3</v>
      </c>
      <c r="AI488">
        <v>486</v>
      </c>
      <c r="AJ488">
        <v>4</v>
      </c>
    </row>
    <row r="489" spans="1:36" x14ac:dyDescent="0.25">
      <c r="A489">
        <v>487</v>
      </c>
      <c r="B489">
        <v>5.5</v>
      </c>
      <c r="I489">
        <v>487</v>
      </c>
      <c r="J489">
        <v>6</v>
      </c>
      <c r="AG489">
        <v>487</v>
      </c>
      <c r="AH489">
        <v>3</v>
      </c>
      <c r="AI489">
        <v>487</v>
      </c>
      <c r="AJ489">
        <v>4</v>
      </c>
    </row>
    <row r="490" spans="1:36" x14ac:dyDescent="0.25">
      <c r="A490">
        <v>488</v>
      </c>
      <c r="B490">
        <v>5.5</v>
      </c>
      <c r="I490">
        <v>488</v>
      </c>
      <c r="J490">
        <v>6</v>
      </c>
      <c r="AG490">
        <v>488</v>
      </c>
      <c r="AH490">
        <v>3</v>
      </c>
      <c r="AI490">
        <v>488</v>
      </c>
      <c r="AJ490">
        <v>4</v>
      </c>
    </row>
    <row r="491" spans="1:36" x14ac:dyDescent="0.25">
      <c r="A491">
        <v>489</v>
      </c>
      <c r="B491">
        <v>5.5</v>
      </c>
      <c r="I491">
        <v>489</v>
      </c>
      <c r="J491">
        <v>6</v>
      </c>
      <c r="AG491">
        <v>489</v>
      </c>
      <c r="AH491">
        <v>3</v>
      </c>
      <c r="AI491">
        <v>489</v>
      </c>
      <c r="AJ491">
        <v>4</v>
      </c>
    </row>
    <row r="492" spans="1:36" x14ac:dyDescent="0.25">
      <c r="A492">
        <v>490</v>
      </c>
      <c r="B492">
        <v>5.5</v>
      </c>
      <c r="I492">
        <v>490</v>
      </c>
      <c r="J492">
        <v>6</v>
      </c>
      <c r="AG492">
        <v>490</v>
      </c>
      <c r="AH492">
        <v>3</v>
      </c>
      <c r="AI492">
        <v>490</v>
      </c>
      <c r="AJ492">
        <v>4</v>
      </c>
    </row>
    <row r="493" spans="1:36" x14ac:dyDescent="0.25">
      <c r="A493">
        <v>491</v>
      </c>
      <c r="B493">
        <v>5.5</v>
      </c>
      <c r="I493">
        <v>491</v>
      </c>
      <c r="J493">
        <v>6</v>
      </c>
      <c r="AG493">
        <v>491</v>
      </c>
      <c r="AH493">
        <v>3</v>
      </c>
      <c r="AI493">
        <v>491</v>
      </c>
      <c r="AJ493">
        <v>4</v>
      </c>
    </row>
    <row r="494" spans="1:36" x14ac:dyDescent="0.25">
      <c r="A494">
        <v>492</v>
      </c>
      <c r="B494">
        <v>5.5</v>
      </c>
      <c r="I494">
        <v>492</v>
      </c>
      <c r="J494">
        <v>6</v>
      </c>
      <c r="AG494">
        <v>492</v>
      </c>
      <c r="AH494">
        <v>3</v>
      </c>
      <c r="AI494">
        <v>492</v>
      </c>
      <c r="AJ494">
        <v>4</v>
      </c>
    </row>
    <row r="495" spans="1:36" x14ac:dyDescent="0.25">
      <c r="A495">
        <v>493</v>
      </c>
      <c r="B495">
        <v>5.5</v>
      </c>
      <c r="I495">
        <v>493</v>
      </c>
      <c r="J495">
        <v>6</v>
      </c>
      <c r="AG495">
        <v>493</v>
      </c>
      <c r="AH495">
        <v>3</v>
      </c>
      <c r="AI495">
        <v>493</v>
      </c>
      <c r="AJ495">
        <v>4</v>
      </c>
    </row>
    <row r="496" spans="1:36" x14ac:dyDescent="0.25">
      <c r="A496">
        <v>494</v>
      </c>
      <c r="B496">
        <v>5.5</v>
      </c>
      <c r="I496">
        <v>494</v>
      </c>
      <c r="J496">
        <v>6</v>
      </c>
      <c r="AG496">
        <v>494</v>
      </c>
      <c r="AH496">
        <v>3</v>
      </c>
      <c r="AI496">
        <v>494</v>
      </c>
      <c r="AJ496">
        <v>4</v>
      </c>
    </row>
    <row r="497" spans="1:36" x14ac:dyDescent="0.25">
      <c r="A497">
        <v>495</v>
      </c>
      <c r="B497">
        <v>5.5</v>
      </c>
      <c r="I497">
        <v>495</v>
      </c>
      <c r="J497">
        <v>6</v>
      </c>
      <c r="AG497">
        <v>495</v>
      </c>
      <c r="AH497">
        <v>3</v>
      </c>
      <c r="AI497">
        <v>495</v>
      </c>
      <c r="AJ497">
        <v>4</v>
      </c>
    </row>
    <row r="498" spans="1:36" x14ac:dyDescent="0.25">
      <c r="A498">
        <v>496</v>
      </c>
      <c r="B498">
        <v>5.5</v>
      </c>
      <c r="I498">
        <v>496</v>
      </c>
      <c r="J498">
        <v>6</v>
      </c>
      <c r="AG498">
        <v>496</v>
      </c>
      <c r="AH498">
        <v>3</v>
      </c>
      <c r="AI498">
        <v>496</v>
      </c>
      <c r="AJ498">
        <v>4</v>
      </c>
    </row>
    <row r="499" spans="1:36" x14ac:dyDescent="0.25">
      <c r="A499">
        <v>497</v>
      </c>
      <c r="B499">
        <v>5.5</v>
      </c>
      <c r="I499">
        <v>497</v>
      </c>
      <c r="J499">
        <v>6</v>
      </c>
      <c r="AG499">
        <v>497</v>
      </c>
      <c r="AH499">
        <v>3</v>
      </c>
      <c r="AI499">
        <v>497</v>
      </c>
      <c r="AJ499">
        <v>4</v>
      </c>
    </row>
    <row r="500" spans="1:36" x14ac:dyDescent="0.25">
      <c r="A500">
        <v>498</v>
      </c>
      <c r="B500">
        <v>5.5</v>
      </c>
      <c r="I500">
        <v>498</v>
      </c>
      <c r="J500">
        <v>6</v>
      </c>
      <c r="AG500">
        <v>498</v>
      </c>
      <c r="AH500">
        <v>3</v>
      </c>
      <c r="AI500">
        <v>498</v>
      </c>
      <c r="AJ500">
        <v>4</v>
      </c>
    </row>
    <row r="501" spans="1:36" x14ac:dyDescent="0.25">
      <c r="A501">
        <v>499</v>
      </c>
      <c r="B501">
        <v>5.5</v>
      </c>
      <c r="I501">
        <v>499</v>
      </c>
      <c r="J501">
        <v>6</v>
      </c>
      <c r="AG501">
        <v>499</v>
      </c>
      <c r="AH501">
        <v>3</v>
      </c>
      <c r="AI501">
        <v>499</v>
      </c>
      <c r="AJ501">
        <v>4</v>
      </c>
    </row>
    <row r="502" spans="1:36" x14ac:dyDescent="0.25">
      <c r="A502">
        <v>500</v>
      </c>
      <c r="B502">
        <v>5.5</v>
      </c>
      <c r="I502">
        <v>500</v>
      </c>
      <c r="J502">
        <v>7</v>
      </c>
      <c r="AG502">
        <v>500</v>
      </c>
      <c r="AH502">
        <v>3</v>
      </c>
      <c r="AI502">
        <v>500</v>
      </c>
      <c r="AJ502">
        <v>4</v>
      </c>
    </row>
    <row r="503" spans="1:36" x14ac:dyDescent="0.25">
      <c r="A503">
        <v>501</v>
      </c>
      <c r="B503">
        <v>6</v>
      </c>
      <c r="I503">
        <v>501</v>
      </c>
      <c r="J503">
        <v>7</v>
      </c>
    </row>
    <row r="504" spans="1:36" x14ac:dyDescent="0.25">
      <c r="A504">
        <v>502</v>
      </c>
      <c r="B504">
        <v>6</v>
      </c>
      <c r="I504">
        <v>502</v>
      </c>
      <c r="J504">
        <v>7</v>
      </c>
    </row>
    <row r="505" spans="1:36" x14ac:dyDescent="0.25">
      <c r="A505">
        <v>503</v>
      </c>
      <c r="B505">
        <v>6</v>
      </c>
      <c r="I505">
        <v>503</v>
      </c>
      <c r="J505">
        <v>7</v>
      </c>
    </row>
    <row r="506" spans="1:36" x14ac:dyDescent="0.25">
      <c r="A506">
        <v>504</v>
      </c>
      <c r="B506">
        <v>6</v>
      </c>
      <c r="I506">
        <v>504</v>
      </c>
      <c r="J506">
        <v>7</v>
      </c>
    </row>
    <row r="507" spans="1:36" x14ac:dyDescent="0.25">
      <c r="A507">
        <v>505</v>
      </c>
      <c r="B507">
        <v>6</v>
      </c>
      <c r="I507">
        <v>505</v>
      </c>
      <c r="J507">
        <v>7</v>
      </c>
    </row>
    <row r="508" spans="1:36" x14ac:dyDescent="0.25">
      <c r="A508">
        <v>506</v>
      </c>
      <c r="B508">
        <v>6</v>
      </c>
      <c r="I508">
        <v>506</v>
      </c>
      <c r="J508">
        <v>7</v>
      </c>
    </row>
    <row r="509" spans="1:36" x14ac:dyDescent="0.25">
      <c r="A509">
        <v>507</v>
      </c>
      <c r="B509">
        <v>6</v>
      </c>
      <c r="I509">
        <v>507</v>
      </c>
      <c r="J509">
        <v>7</v>
      </c>
    </row>
    <row r="510" spans="1:36" x14ac:dyDescent="0.25">
      <c r="A510">
        <v>508</v>
      </c>
      <c r="B510">
        <v>6</v>
      </c>
      <c r="I510">
        <v>508</v>
      </c>
      <c r="J510">
        <v>7</v>
      </c>
    </row>
    <row r="511" spans="1:36" x14ac:dyDescent="0.25">
      <c r="A511">
        <v>509</v>
      </c>
      <c r="B511">
        <v>6</v>
      </c>
      <c r="I511">
        <v>509</v>
      </c>
      <c r="J511">
        <v>7</v>
      </c>
    </row>
    <row r="512" spans="1:36" x14ac:dyDescent="0.25">
      <c r="A512">
        <v>510</v>
      </c>
      <c r="B512">
        <v>6</v>
      </c>
      <c r="I512">
        <v>510</v>
      </c>
      <c r="J512">
        <v>7</v>
      </c>
    </row>
    <row r="513" spans="1:10" x14ac:dyDescent="0.25">
      <c r="A513">
        <v>511</v>
      </c>
      <c r="B513">
        <v>6</v>
      </c>
      <c r="I513">
        <v>511</v>
      </c>
      <c r="J513">
        <v>7</v>
      </c>
    </row>
    <row r="514" spans="1:10" x14ac:dyDescent="0.25">
      <c r="A514">
        <v>512</v>
      </c>
      <c r="B514">
        <v>6</v>
      </c>
      <c r="I514">
        <v>512</v>
      </c>
      <c r="J514">
        <v>7</v>
      </c>
    </row>
    <row r="515" spans="1:10" x14ac:dyDescent="0.25">
      <c r="A515">
        <v>513</v>
      </c>
      <c r="B515">
        <v>6</v>
      </c>
      <c r="I515">
        <v>513</v>
      </c>
      <c r="J515">
        <v>7</v>
      </c>
    </row>
    <row r="516" spans="1:10" x14ac:dyDescent="0.25">
      <c r="A516">
        <v>514</v>
      </c>
      <c r="B516">
        <v>6</v>
      </c>
      <c r="I516">
        <v>514</v>
      </c>
      <c r="J516">
        <v>7</v>
      </c>
    </row>
    <row r="517" spans="1:10" x14ac:dyDescent="0.25">
      <c r="A517">
        <v>515</v>
      </c>
      <c r="B517">
        <v>6</v>
      </c>
      <c r="I517">
        <v>515</v>
      </c>
      <c r="J517">
        <v>7</v>
      </c>
    </row>
    <row r="518" spans="1:10" x14ac:dyDescent="0.25">
      <c r="A518">
        <v>516</v>
      </c>
      <c r="B518">
        <v>6</v>
      </c>
      <c r="I518">
        <v>516</v>
      </c>
      <c r="J518">
        <v>7</v>
      </c>
    </row>
    <row r="519" spans="1:10" x14ac:dyDescent="0.25">
      <c r="A519">
        <v>517</v>
      </c>
      <c r="B519">
        <v>6</v>
      </c>
      <c r="I519">
        <v>517</v>
      </c>
      <c r="J519">
        <v>7</v>
      </c>
    </row>
    <row r="520" spans="1:10" x14ac:dyDescent="0.25">
      <c r="A520">
        <v>518</v>
      </c>
      <c r="B520">
        <v>6</v>
      </c>
      <c r="I520">
        <v>518</v>
      </c>
      <c r="J520">
        <v>7</v>
      </c>
    </row>
    <row r="521" spans="1:10" x14ac:dyDescent="0.25">
      <c r="A521">
        <v>519</v>
      </c>
      <c r="B521">
        <v>6</v>
      </c>
      <c r="I521">
        <v>519</v>
      </c>
      <c r="J521">
        <v>7</v>
      </c>
    </row>
    <row r="522" spans="1:10" x14ac:dyDescent="0.25">
      <c r="A522">
        <v>520</v>
      </c>
      <c r="B522">
        <v>6</v>
      </c>
      <c r="I522">
        <v>520</v>
      </c>
      <c r="J522">
        <v>7</v>
      </c>
    </row>
    <row r="523" spans="1:10" x14ac:dyDescent="0.25">
      <c r="A523">
        <v>521</v>
      </c>
      <c r="B523">
        <v>6</v>
      </c>
      <c r="I523">
        <v>521</v>
      </c>
      <c r="J523">
        <v>7</v>
      </c>
    </row>
    <row r="524" spans="1:10" x14ac:dyDescent="0.25">
      <c r="A524">
        <v>522</v>
      </c>
      <c r="B524">
        <v>6</v>
      </c>
      <c r="I524">
        <v>522</v>
      </c>
      <c r="J524">
        <v>7</v>
      </c>
    </row>
    <row r="525" spans="1:10" x14ac:dyDescent="0.25">
      <c r="A525">
        <v>523</v>
      </c>
      <c r="B525">
        <v>6</v>
      </c>
      <c r="I525">
        <v>523</v>
      </c>
      <c r="J525">
        <v>7</v>
      </c>
    </row>
    <row r="526" spans="1:10" x14ac:dyDescent="0.25">
      <c r="A526">
        <v>524</v>
      </c>
      <c r="B526">
        <v>6</v>
      </c>
      <c r="I526">
        <v>524</v>
      </c>
      <c r="J526">
        <v>7</v>
      </c>
    </row>
    <row r="527" spans="1:10" x14ac:dyDescent="0.25">
      <c r="A527">
        <v>525</v>
      </c>
      <c r="B527">
        <v>6</v>
      </c>
      <c r="I527">
        <v>525</v>
      </c>
      <c r="J527">
        <v>7</v>
      </c>
    </row>
    <row r="528" spans="1:10" x14ac:dyDescent="0.25">
      <c r="A528">
        <v>526</v>
      </c>
      <c r="B528">
        <v>6</v>
      </c>
      <c r="I528">
        <v>526</v>
      </c>
      <c r="J528">
        <v>7</v>
      </c>
    </row>
    <row r="529" spans="1:10" x14ac:dyDescent="0.25">
      <c r="A529">
        <v>527</v>
      </c>
      <c r="B529">
        <v>6</v>
      </c>
      <c r="I529">
        <v>527</v>
      </c>
      <c r="J529">
        <v>7</v>
      </c>
    </row>
    <row r="530" spans="1:10" x14ac:dyDescent="0.25">
      <c r="A530">
        <v>528</v>
      </c>
      <c r="B530">
        <v>6</v>
      </c>
      <c r="I530">
        <v>528</v>
      </c>
      <c r="J530">
        <v>7</v>
      </c>
    </row>
    <row r="531" spans="1:10" x14ac:dyDescent="0.25">
      <c r="A531">
        <v>529</v>
      </c>
      <c r="B531">
        <v>6</v>
      </c>
      <c r="I531">
        <v>529</v>
      </c>
      <c r="J531">
        <v>7</v>
      </c>
    </row>
    <row r="532" spans="1:10" x14ac:dyDescent="0.25">
      <c r="A532">
        <v>530</v>
      </c>
      <c r="B532">
        <v>6</v>
      </c>
      <c r="I532">
        <v>530</v>
      </c>
      <c r="J532">
        <v>7</v>
      </c>
    </row>
    <row r="533" spans="1:10" x14ac:dyDescent="0.25">
      <c r="A533">
        <v>531</v>
      </c>
      <c r="B533">
        <v>6</v>
      </c>
      <c r="I533">
        <v>531</v>
      </c>
      <c r="J533">
        <v>7</v>
      </c>
    </row>
    <row r="534" spans="1:10" x14ac:dyDescent="0.25">
      <c r="A534">
        <v>532</v>
      </c>
      <c r="B534">
        <v>6</v>
      </c>
      <c r="I534">
        <v>532</v>
      </c>
      <c r="J534">
        <v>7</v>
      </c>
    </row>
    <row r="535" spans="1:10" x14ac:dyDescent="0.25">
      <c r="A535">
        <v>533</v>
      </c>
      <c r="B535">
        <v>6</v>
      </c>
      <c r="I535">
        <v>533</v>
      </c>
      <c r="J535">
        <v>7</v>
      </c>
    </row>
    <row r="536" spans="1:10" x14ac:dyDescent="0.25">
      <c r="A536">
        <v>534</v>
      </c>
      <c r="B536">
        <v>6</v>
      </c>
      <c r="I536">
        <v>534</v>
      </c>
      <c r="J536">
        <v>7</v>
      </c>
    </row>
    <row r="537" spans="1:10" x14ac:dyDescent="0.25">
      <c r="A537">
        <v>535</v>
      </c>
      <c r="B537">
        <v>6</v>
      </c>
      <c r="I537">
        <v>535</v>
      </c>
      <c r="J537">
        <v>7</v>
      </c>
    </row>
    <row r="538" spans="1:10" x14ac:dyDescent="0.25">
      <c r="A538">
        <v>536</v>
      </c>
      <c r="B538">
        <v>6</v>
      </c>
      <c r="I538">
        <v>536</v>
      </c>
      <c r="J538">
        <v>7</v>
      </c>
    </row>
    <row r="539" spans="1:10" x14ac:dyDescent="0.25">
      <c r="A539">
        <v>537</v>
      </c>
      <c r="B539">
        <v>6</v>
      </c>
      <c r="I539">
        <v>537</v>
      </c>
      <c r="J539">
        <v>7</v>
      </c>
    </row>
    <row r="540" spans="1:10" x14ac:dyDescent="0.25">
      <c r="A540">
        <v>538</v>
      </c>
      <c r="B540">
        <v>6</v>
      </c>
      <c r="I540">
        <v>538</v>
      </c>
      <c r="J540">
        <v>7</v>
      </c>
    </row>
    <row r="541" spans="1:10" x14ac:dyDescent="0.25">
      <c r="A541">
        <v>539</v>
      </c>
      <c r="B541">
        <v>6</v>
      </c>
      <c r="I541">
        <v>539</v>
      </c>
      <c r="J541">
        <v>7</v>
      </c>
    </row>
    <row r="542" spans="1:10" x14ac:dyDescent="0.25">
      <c r="A542">
        <v>540</v>
      </c>
      <c r="B542">
        <v>6</v>
      </c>
      <c r="I542">
        <v>540</v>
      </c>
      <c r="J542">
        <v>7</v>
      </c>
    </row>
    <row r="543" spans="1:10" x14ac:dyDescent="0.25">
      <c r="A543">
        <v>541</v>
      </c>
      <c r="B543">
        <v>6</v>
      </c>
      <c r="I543">
        <v>541</v>
      </c>
      <c r="J543">
        <v>7</v>
      </c>
    </row>
    <row r="544" spans="1:10" x14ac:dyDescent="0.25">
      <c r="I544">
        <v>542</v>
      </c>
      <c r="J544">
        <v>7</v>
      </c>
    </row>
    <row r="545" spans="9:10" x14ac:dyDescent="0.25">
      <c r="I545">
        <v>543</v>
      </c>
      <c r="J545">
        <v>7</v>
      </c>
    </row>
    <row r="546" spans="9:10" x14ac:dyDescent="0.25">
      <c r="I546">
        <v>544</v>
      </c>
      <c r="J546">
        <v>7</v>
      </c>
    </row>
    <row r="547" spans="9:10" x14ac:dyDescent="0.25">
      <c r="I547">
        <v>545</v>
      </c>
      <c r="J547">
        <v>7</v>
      </c>
    </row>
    <row r="548" spans="9:10" x14ac:dyDescent="0.25">
      <c r="I548">
        <v>546</v>
      </c>
      <c r="J548">
        <v>7</v>
      </c>
    </row>
    <row r="549" spans="9:10" x14ac:dyDescent="0.25">
      <c r="I549">
        <v>547</v>
      </c>
      <c r="J549">
        <v>7</v>
      </c>
    </row>
    <row r="550" spans="9:10" x14ac:dyDescent="0.25">
      <c r="I550">
        <v>548</v>
      </c>
      <c r="J550">
        <v>7</v>
      </c>
    </row>
    <row r="551" spans="9:10" x14ac:dyDescent="0.25">
      <c r="I551">
        <v>549</v>
      </c>
      <c r="J551">
        <v>7</v>
      </c>
    </row>
    <row r="552" spans="9:10" x14ac:dyDescent="0.25">
      <c r="I552">
        <v>550</v>
      </c>
      <c r="J552">
        <v>7</v>
      </c>
    </row>
    <row r="553" spans="9:10" x14ac:dyDescent="0.25">
      <c r="I553">
        <v>551</v>
      </c>
      <c r="J553">
        <v>7</v>
      </c>
    </row>
    <row r="554" spans="9:10" x14ac:dyDescent="0.25">
      <c r="I554">
        <v>552</v>
      </c>
      <c r="J554">
        <v>7</v>
      </c>
    </row>
    <row r="555" spans="9:10" x14ac:dyDescent="0.25">
      <c r="I555">
        <v>553</v>
      </c>
      <c r="J555">
        <v>7</v>
      </c>
    </row>
    <row r="556" spans="9:10" x14ac:dyDescent="0.25">
      <c r="I556">
        <v>554</v>
      </c>
      <c r="J556">
        <v>7</v>
      </c>
    </row>
    <row r="557" spans="9:10" x14ac:dyDescent="0.25">
      <c r="I557">
        <v>555</v>
      </c>
      <c r="J557">
        <v>7</v>
      </c>
    </row>
    <row r="558" spans="9:10" x14ac:dyDescent="0.25">
      <c r="I558">
        <v>556</v>
      </c>
      <c r="J558">
        <v>7</v>
      </c>
    </row>
    <row r="559" spans="9:10" x14ac:dyDescent="0.25">
      <c r="I559">
        <v>557</v>
      </c>
      <c r="J559">
        <v>7</v>
      </c>
    </row>
    <row r="560" spans="9:10" x14ac:dyDescent="0.25">
      <c r="I560">
        <v>558</v>
      </c>
      <c r="J560">
        <v>7</v>
      </c>
    </row>
    <row r="561" spans="9:10" x14ac:dyDescent="0.25">
      <c r="I561">
        <v>559</v>
      </c>
      <c r="J561">
        <v>7</v>
      </c>
    </row>
    <row r="562" spans="9:10" x14ac:dyDescent="0.25">
      <c r="I562">
        <v>560</v>
      </c>
      <c r="J562">
        <v>7</v>
      </c>
    </row>
    <row r="563" spans="9:10" x14ac:dyDescent="0.25">
      <c r="I563">
        <v>561</v>
      </c>
      <c r="J563">
        <v>7</v>
      </c>
    </row>
    <row r="564" spans="9:10" x14ac:dyDescent="0.25">
      <c r="I564">
        <v>562</v>
      </c>
      <c r="J564">
        <v>7</v>
      </c>
    </row>
    <row r="565" spans="9:10" x14ac:dyDescent="0.25">
      <c r="I565">
        <v>563</v>
      </c>
      <c r="J565">
        <v>7</v>
      </c>
    </row>
    <row r="566" spans="9:10" x14ac:dyDescent="0.25">
      <c r="I566">
        <v>564</v>
      </c>
      <c r="J566">
        <v>7</v>
      </c>
    </row>
    <row r="567" spans="9:10" x14ac:dyDescent="0.25">
      <c r="I567">
        <v>565</v>
      </c>
      <c r="J567">
        <v>7</v>
      </c>
    </row>
    <row r="568" spans="9:10" x14ac:dyDescent="0.25">
      <c r="I568">
        <v>566</v>
      </c>
      <c r="J568">
        <v>7</v>
      </c>
    </row>
    <row r="569" spans="9:10" x14ac:dyDescent="0.25">
      <c r="I569">
        <v>567</v>
      </c>
      <c r="J569">
        <v>7</v>
      </c>
    </row>
    <row r="570" spans="9:10" x14ac:dyDescent="0.25">
      <c r="I570">
        <v>568</v>
      </c>
      <c r="J570">
        <v>7</v>
      </c>
    </row>
    <row r="571" spans="9:10" x14ac:dyDescent="0.25">
      <c r="I571">
        <v>569</v>
      </c>
      <c r="J571">
        <v>7</v>
      </c>
    </row>
    <row r="572" spans="9:10" x14ac:dyDescent="0.25">
      <c r="I572">
        <v>570</v>
      </c>
      <c r="J572">
        <v>7</v>
      </c>
    </row>
    <row r="573" spans="9:10" x14ac:dyDescent="0.25">
      <c r="I573">
        <v>571</v>
      </c>
      <c r="J573">
        <v>7</v>
      </c>
    </row>
    <row r="574" spans="9:10" x14ac:dyDescent="0.25">
      <c r="I574">
        <v>572</v>
      </c>
      <c r="J574">
        <v>7</v>
      </c>
    </row>
    <row r="575" spans="9:10" x14ac:dyDescent="0.25">
      <c r="I575">
        <v>573</v>
      </c>
      <c r="J575">
        <v>7</v>
      </c>
    </row>
    <row r="576" spans="9:10" x14ac:dyDescent="0.25">
      <c r="I576">
        <v>574</v>
      </c>
      <c r="J576">
        <v>7</v>
      </c>
    </row>
    <row r="577" spans="9:10" x14ac:dyDescent="0.25">
      <c r="I577">
        <v>575</v>
      </c>
      <c r="J577">
        <v>7</v>
      </c>
    </row>
    <row r="578" spans="9:10" x14ac:dyDescent="0.25">
      <c r="I578">
        <v>576</v>
      </c>
      <c r="J578">
        <v>7</v>
      </c>
    </row>
    <row r="579" spans="9:10" x14ac:dyDescent="0.25">
      <c r="I579">
        <v>577</v>
      </c>
      <c r="J579">
        <v>7</v>
      </c>
    </row>
    <row r="580" spans="9:10" x14ac:dyDescent="0.25">
      <c r="I580">
        <v>578</v>
      </c>
      <c r="J580">
        <v>7</v>
      </c>
    </row>
    <row r="581" spans="9:10" x14ac:dyDescent="0.25">
      <c r="I581">
        <v>579</v>
      </c>
      <c r="J581">
        <v>7</v>
      </c>
    </row>
    <row r="582" spans="9:10" x14ac:dyDescent="0.25">
      <c r="I582">
        <v>580</v>
      </c>
      <c r="J582">
        <v>7</v>
      </c>
    </row>
    <row r="583" spans="9:10" x14ac:dyDescent="0.25">
      <c r="I583">
        <v>581</v>
      </c>
      <c r="J583">
        <v>7</v>
      </c>
    </row>
    <row r="584" spans="9:10" x14ac:dyDescent="0.25">
      <c r="I584">
        <v>582</v>
      </c>
      <c r="J584">
        <v>7</v>
      </c>
    </row>
    <row r="585" spans="9:10" x14ac:dyDescent="0.25">
      <c r="I585">
        <v>583</v>
      </c>
      <c r="J585">
        <v>7</v>
      </c>
    </row>
    <row r="586" spans="9:10" x14ac:dyDescent="0.25">
      <c r="I586">
        <v>584</v>
      </c>
      <c r="J586">
        <v>7</v>
      </c>
    </row>
  </sheetData>
  <mergeCells count="18">
    <mergeCell ref="AG1:AH1"/>
    <mergeCell ref="AI1:AJ1"/>
    <mergeCell ref="AE1:AF1"/>
    <mergeCell ref="M1:N1"/>
    <mergeCell ref="O1:P1"/>
    <mergeCell ref="Y1:Z1"/>
    <mergeCell ref="AA1:AB1"/>
    <mergeCell ref="AC1:AD1"/>
    <mergeCell ref="Q1:R1"/>
    <mergeCell ref="S1:T1"/>
    <mergeCell ref="W1:X1"/>
    <mergeCell ref="U1:V1"/>
    <mergeCell ref="K1:L1"/>
    <mergeCell ref="A1:B1"/>
    <mergeCell ref="C1:D1"/>
    <mergeCell ref="E1:F1"/>
    <mergeCell ref="G1:H1"/>
    <mergeCell ref="I1:J1"/>
  </mergeCells>
  <pageMargins left="0.25" right="0.25" top="0.75" bottom="0.75" header="0.3" footer="0.3"/>
  <pageSetup paperSize="3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 Estimate Template</vt:lpstr>
      <vt:lpstr>CostRates</vt:lpstr>
      <vt:lpstr>'Cost Estimate Template'!Print_Area</vt:lpstr>
      <vt:lpstr>CostRates!Print_Titles</vt:lpstr>
    </vt:vector>
  </TitlesOfParts>
  <Company>University of Texas at San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utsa</dc:creator>
  <cp:lastModifiedBy>Moses Gomez</cp:lastModifiedBy>
  <cp:lastPrinted>2014-10-29T14:27:09Z</cp:lastPrinted>
  <dcterms:created xsi:type="dcterms:W3CDTF">2013-04-08T15:23:02Z</dcterms:created>
  <dcterms:modified xsi:type="dcterms:W3CDTF">2026-01-08T14:57:46Z</dcterms:modified>
</cp:coreProperties>
</file>